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365"/>
  </bookViews>
  <sheets>
    <sheet name="زرالدة " sheetId="5" r:id="rId1"/>
    <sheet name="اسطاوالي " sheetId="4" r:id="rId2"/>
    <sheet name="السويدانية" sheetId="3" r:id="rId3"/>
    <sheet name="المعالمة " sheetId="6" r:id="rId4"/>
    <sheet name="الرحمانية " sheetId="7" r:id="rId5"/>
  </sheets>
  <definedNames>
    <definedName name="_xlnm.Print_Area" localSheetId="1">'اسطاوالي '!$A$1:$G$89</definedName>
    <definedName name="_xlnm.Print_Area" localSheetId="4">'الرحمانية '!$A$1:$G$21</definedName>
    <definedName name="_xlnm.Print_Area" localSheetId="2">السويدانية!$A$1:$G$38</definedName>
    <definedName name="_xlnm.Print_Area" localSheetId="3">'المعالمة '!$A$1:$G$43</definedName>
    <definedName name="_xlnm.Print_Area" localSheetId="0">'زرالدة '!$A$1:$G$65</definedName>
  </definedNames>
  <calcPr calcId="152511"/>
  <fileRecoveryPr autoRecover="0"/>
</workbook>
</file>

<file path=xl/calcChain.xml><?xml version="1.0" encoding="utf-8"?>
<calcChain xmlns="http://schemas.openxmlformats.org/spreadsheetml/2006/main">
  <c r="D22" i="7" l="1"/>
  <c r="C25" i="7" s="1"/>
  <c r="D44" i="6"/>
  <c r="C46" i="6"/>
  <c r="C45" i="6"/>
  <c r="D39" i="3"/>
  <c r="C42" i="3"/>
  <c r="C92" i="4"/>
  <c r="C91" i="4"/>
  <c r="D66" i="5"/>
  <c r="C67" i="5"/>
  <c r="C69" i="5" s="1"/>
  <c r="C70" i="5"/>
  <c r="C68" i="5"/>
  <c r="C41" i="3"/>
  <c r="C44" i="3"/>
  <c r="C43" i="3" s="1"/>
  <c r="C48" i="6"/>
  <c r="C94" i="4"/>
  <c r="C24" i="7"/>
  <c r="C26" i="7"/>
  <c r="C23" i="7"/>
  <c r="C90" i="4"/>
  <c r="D90" i="4"/>
  <c r="C47" i="6" l="1"/>
  <c r="C93" i="4"/>
</calcChain>
</file>

<file path=xl/sharedStrings.xml><?xml version="1.0" encoding="utf-8"?>
<sst xmlns="http://schemas.openxmlformats.org/spreadsheetml/2006/main" count="1043" uniqueCount="807">
  <si>
    <t>رقم السجل التجاري</t>
  </si>
  <si>
    <t>العنوان التجاري</t>
  </si>
  <si>
    <t>نوع النشاط</t>
  </si>
  <si>
    <t>اسم و لقب التاجر أو المتعامل الإقتصادي</t>
  </si>
  <si>
    <t>الرقم</t>
  </si>
  <si>
    <t>البلدية</t>
  </si>
  <si>
    <t>الدائرة الإدارية</t>
  </si>
  <si>
    <t>ت ت للتغذية العامة</t>
  </si>
  <si>
    <t>06A4838843</t>
  </si>
  <si>
    <t>شارع  حميدي محمد الرحمانية</t>
  </si>
  <si>
    <t>قبي فيصل</t>
  </si>
  <si>
    <t>شارع حميدي محمد رقم 02 الرحمانية</t>
  </si>
  <si>
    <t>16A4944786</t>
  </si>
  <si>
    <t xml:space="preserve">شارع حميدي محمد الرحمانية رقم 19 بلدية الرحمانية  </t>
  </si>
  <si>
    <t>رشيد معيوف</t>
  </si>
  <si>
    <t>بوبكر محفوظ</t>
  </si>
  <si>
    <t xml:space="preserve">مقهى </t>
  </si>
  <si>
    <t xml:space="preserve">اطعام سريع </t>
  </si>
  <si>
    <t xml:space="preserve">حلويات </t>
  </si>
  <si>
    <t xml:space="preserve">ت ت للحوم القصابة </t>
  </si>
  <si>
    <t>ت ت للحوم و الدواجن</t>
  </si>
  <si>
    <t>ت ت للدواجن و البيض</t>
  </si>
  <si>
    <t>تويج محفوظ</t>
  </si>
  <si>
    <t>حلويات</t>
  </si>
  <si>
    <t xml:space="preserve">ت ت للحوم و الدواجن </t>
  </si>
  <si>
    <t xml:space="preserve">بورزاق محمد مأمون </t>
  </si>
  <si>
    <t>00A0063969</t>
  </si>
  <si>
    <t xml:space="preserve">محمد ربيع </t>
  </si>
  <si>
    <t>اســــــــــــــــــــــــــــــــــــــــــــــــــطــــــــــــــاوالــــــــــــــــــــــــــــــــــــي</t>
  </si>
  <si>
    <t xml:space="preserve">شارع الإخوة مرزوق حصة رقم 01 المعالمة </t>
  </si>
  <si>
    <t xml:space="preserve">محطة خدمات </t>
  </si>
  <si>
    <t xml:space="preserve">بوسالم حليم </t>
  </si>
  <si>
    <t xml:space="preserve">طريق المقبرة رقم 05 اسطاوالي </t>
  </si>
  <si>
    <t xml:space="preserve">رقم 08 طريق المقبرة اسطاوالي </t>
  </si>
  <si>
    <t xml:space="preserve">حي المذبح قطعة رقم 02 اسطاوالي </t>
  </si>
  <si>
    <t xml:space="preserve">بومنجل خلفة </t>
  </si>
  <si>
    <t xml:space="preserve">مطحنة الساحل </t>
  </si>
  <si>
    <t> 98B0005657</t>
  </si>
  <si>
    <t xml:space="preserve">شارع عزوز عبد الله رقم 13  زرالدة </t>
  </si>
  <si>
    <t>مالك لخضر</t>
  </si>
  <si>
    <t xml:space="preserve">شارع 20 أوت زرالدة </t>
  </si>
  <si>
    <t xml:space="preserve">قادري عبد الحميد </t>
  </si>
  <si>
    <t>ت ت للحوم و الدواجن و البيض</t>
  </si>
  <si>
    <t>شارع أول نوفمبر رقم 134 قطعة رقم 02 محل رقم 97 زرالدة</t>
  </si>
  <si>
    <t>14A4938986</t>
  </si>
  <si>
    <t xml:space="preserve">زروقي كمال </t>
  </si>
  <si>
    <t xml:space="preserve">المدينة الجديدة سيدي عبد الله أ 09-06 محل 01 المعالمة  </t>
  </si>
  <si>
    <t>17A 4949792</t>
  </si>
  <si>
    <t>18A 4954686</t>
  </si>
  <si>
    <t xml:space="preserve">ربيع رفيق </t>
  </si>
  <si>
    <t xml:space="preserve">المدينة الجديدة سيدي عبد الله عمارة ب 01-3 محل 01 المعالمة </t>
  </si>
  <si>
    <t xml:space="preserve">عزيزو عبد الرؤوف </t>
  </si>
  <si>
    <t xml:space="preserve">المدينة الجديدة سيدي عبد الله ع ب 02 -05 محل رقم 03 المعالمة </t>
  </si>
  <si>
    <t>17A 4952192</t>
  </si>
  <si>
    <t>17A 4951167</t>
  </si>
  <si>
    <t xml:space="preserve">طارطار محمد </t>
  </si>
  <si>
    <t xml:space="preserve">المدينة الجديدة سيدي عبد الله عمارة ب 02-05 محل رقم 01 المعالمة </t>
  </si>
  <si>
    <t xml:space="preserve">رياحي رشيدة </t>
  </si>
  <si>
    <t xml:space="preserve">المدينة الجديدة سيدي عبد الله عمارة سي 07 -02 محل رقم 03 المعالمة </t>
  </si>
  <si>
    <t>19A 4959345</t>
  </si>
  <si>
    <t>16A 5112852</t>
  </si>
  <si>
    <t xml:space="preserve">زرزور محمد </t>
  </si>
  <si>
    <t xml:space="preserve">المدينة الجديدة سي عبد الله أ 04-01 محل رقم 01 المعالمة </t>
  </si>
  <si>
    <t xml:space="preserve">رياحي عمر </t>
  </si>
  <si>
    <t xml:space="preserve">المدينة الجديدة سيدي عبد الله عمارة ب 01-1 رقم سي 03 المعالمة </t>
  </si>
  <si>
    <t>17A 4950770</t>
  </si>
  <si>
    <t>14A 5032964</t>
  </si>
  <si>
    <t xml:space="preserve">مخلف نور الدين </t>
  </si>
  <si>
    <t xml:space="preserve">حي 1290 مسكن سيدي عبد الله عمارة سي 01-1 محل رقم 02 المعالمة </t>
  </si>
  <si>
    <t xml:space="preserve">بلخيري سليم </t>
  </si>
  <si>
    <t xml:space="preserve">المدينة الجديدة سيدي عبد الله عمارة ب 09-8 محل رقم 04 المعالمة </t>
  </si>
  <si>
    <t>07َA 4849879</t>
  </si>
  <si>
    <t>21A 4965875</t>
  </si>
  <si>
    <t xml:space="preserve">صافية نورة بن لعمة </t>
  </si>
  <si>
    <t xml:space="preserve">سيدي عبد الله المدينة الجديدة عمارة ب 16-5 محل رقم 03 المعالمة </t>
  </si>
  <si>
    <t xml:space="preserve">بن فريجة عبد الحكيم </t>
  </si>
  <si>
    <t xml:space="preserve">المدينة الجديدة سيدي عبد الله عمارة سي 1-4 محل 01 المعالمة </t>
  </si>
  <si>
    <t>20A 4960753</t>
  </si>
  <si>
    <t>20A 4961766</t>
  </si>
  <si>
    <t xml:space="preserve">بوشارب فاطمة الزهراء </t>
  </si>
  <si>
    <t xml:space="preserve">المدينة الجديدة سيدي عبد الله عمارة ب 08-8 محل رقم 01 المعالمة </t>
  </si>
  <si>
    <t xml:space="preserve">بوشارب حسينة </t>
  </si>
  <si>
    <t xml:space="preserve">المدينة الجديدة سيدي عبد الله عمارة أ 09-7 محل رقم 01 المعالمة </t>
  </si>
  <si>
    <t>21A 4966797</t>
  </si>
  <si>
    <t>20A 4961250</t>
  </si>
  <si>
    <t xml:space="preserve">طرطار رشيدة </t>
  </si>
  <si>
    <t xml:space="preserve">إطعام سريع </t>
  </si>
  <si>
    <t xml:space="preserve">1290 المدينة الجديدة سيدي عبد الله عمارة 01 سي 01 رقم 01 المعالمة </t>
  </si>
  <si>
    <t xml:space="preserve">زهاني عمار </t>
  </si>
  <si>
    <t xml:space="preserve">ت ت للألبسة و الأحذية </t>
  </si>
  <si>
    <t xml:space="preserve">المدينة الجديدة سيدي عبد الله ب 08-7 محل رقم 04 سي المعالمة </t>
  </si>
  <si>
    <t>20A 4962023</t>
  </si>
  <si>
    <t>20A 4963091</t>
  </si>
  <si>
    <t xml:space="preserve">كمال منتصر </t>
  </si>
  <si>
    <t xml:space="preserve">المدينة الجديدة سيدي عبد الله عمارة ب 09-7 محل 04 المعالمة </t>
  </si>
  <si>
    <t xml:space="preserve">ميموني سيد أحمد </t>
  </si>
  <si>
    <t xml:space="preserve">المدينة الجديدة سيدي عبد الله عمارة أ 07-06 محل 06 المعالمة </t>
  </si>
  <si>
    <t>12A 4926801</t>
  </si>
  <si>
    <t>15A 4942146</t>
  </si>
  <si>
    <t xml:space="preserve">طيب بوعمران </t>
  </si>
  <si>
    <t xml:space="preserve">ت ت اللحوم الطازجة المجمد أو المثلجة </t>
  </si>
  <si>
    <t xml:space="preserve">حي سيدي عبد الله رقم 07 أ 06 سي 04 المعالمة </t>
  </si>
  <si>
    <t xml:space="preserve">ت ت للحوم و الدواجن  </t>
  </si>
  <si>
    <t xml:space="preserve">المدينة الجديدة سيدي عبد الله محل رقم 07-06 سي 05 المعالمة </t>
  </si>
  <si>
    <t>11A 4922475</t>
  </si>
  <si>
    <t xml:space="preserve">غيث إسماعيل </t>
  </si>
  <si>
    <t>11A 4921954</t>
  </si>
  <si>
    <t xml:space="preserve">فرحاني جمال </t>
  </si>
  <si>
    <t xml:space="preserve">المدينة الجديدة سيدي عبد الله عمارة 01-04 أ محل رقم 03 المعالمة </t>
  </si>
  <si>
    <t xml:space="preserve">ت ت للتبغ - أدوات المدخنين البازار - تعبئة رصيد الهاتف </t>
  </si>
  <si>
    <t>زرال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دة</t>
  </si>
  <si>
    <t>12A 4930185</t>
  </si>
  <si>
    <t xml:space="preserve">شارع 47 شحات رابح اسطاوالي </t>
  </si>
  <si>
    <t xml:space="preserve">راجي جعفر </t>
  </si>
  <si>
    <t xml:space="preserve">الطابق الأرضي ممر فيستينال رقم 04 طريق الملعب القديم محل د اسطاوالي </t>
  </si>
  <si>
    <t>16A 4958426</t>
  </si>
  <si>
    <t>21A 4964456</t>
  </si>
  <si>
    <t xml:space="preserve">محل ب الطابق الأرضي رقم 07 سي ملال محمد رقم 07 اسطاوالي </t>
  </si>
  <si>
    <t xml:space="preserve">سعيد فؤاد </t>
  </si>
  <si>
    <t xml:space="preserve">45 شارع شحات رابح سابقا شارع بن دادة اسطاوالي </t>
  </si>
  <si>
    <t>91َA 4964669</t>
  </si>
  <si>
    <t>98A 0020090</t>
  </si>
  <si>
    <t xml:space="preserve">جحيش محمد الصالح </t>
  </si>
  <si>
    <t xml:space="preserve">عبدوني عبد القادر </t>
  </si>
  <si>
    <t xml:space="preserve">رقم 01 طريق المذابح اسطاوالي </t>
  </si>
  <si>
    <t>21A 4964970</t>
  </si>
  <si>
    <t>20A 4963347</t>
  </si>
  <si>
    <t xml:space="preserve">دومر حسين </t>
  </si>
  <si>
    <t xml:space="preserve"> 05شارع شحات رابح اسطاوالي </t>
  </si>
  <si>
    <t xml:space="preserve">عميمر عبد القادر </t>
  </si>
  <si>
    <t xml:space="preserve">شارع المقبرة رقم 06 أ اسطاوالي </t>
  </si>
  <si>
    <t>06َA 4846682</t>
  </si>
  <si>
    <t>02A 0087852</t>
  </si>
  <si>
    <t xml:space="preserve">عميمر سليم </t>
  </si>
  <si>
    <t xml:space="preserve">قاصري صالح </t>
  </si>
  <si>
    <t xml:space="preserve">شارع صحراوي الطابق الأرضي اسطاوالي </t>
  </si>
  <si>
    <t>19َA 4960195</t>
  </si>
  <si>
    <t xml:space="preserve">مدوني شريف </t>
  </si>
  <si>
    <t xml:space="preserve">إقامة الترفيه المجمع التجاري الجبلي محل 25 اسطاوالي </t>
  </si>
  <si>
    <t>13A 4933417</t>
  </si>
  <si>
    <t>19B 1046615</t>
  </si>
  <si>
    <t xml:space="preserve">بحري موسى </t>
  </si>
  <si>
    <t xml:space="preserve">ت ت للدواجن </t>
  </si>
  <si>
    <t xml:space="preserve">42شارع فرحات عبد القادر اسطاوالي </t>
  </si>
  <si>
    <t xml:space="preserve">أمالو علي </t>
  </si>
  <si>
    <t xml:space="preserve">25شارع قاسي عمار اسطاوالي </t>
  </si>
  <si>
    <t>21A 4967812</t>
  </si>
  <si>
    <t>05A 4820914</t>
  </si>
  <si>
    <t xml:space="preserve">غريبي مصطفى </t>
  </si>
  <si>
    <t xml:space="preserve">رقم 01 شارع كيتي أحمد رقم 35 اسطاوالي </t>
  </si>
  <si>
    <t xml:space="preserve">محلول عمر </t>
  </si>
  <si>
    <t xml:space="preserve">ت ت للحوم الطازجة </t>
  </si>
  <si>
    <t xml:space="preserve">شارع قاسي اعمر عمارة رقم 19-20 قطعة رقم 10 اسطاوالي </t>
  </si>
  <si>
    <t xml:space="preserve">07A 1726718 </t>
  </si>
  <si>
    <t>20A 4961294</t>
  </si>
  <si>
    <t xml:space="preserve">ايزة حسان </t>
  </si>
  <si>
    <t xml:space="preserve">اقامة الترفيه الطابق الأرضي المجمع التجاري الحبلي  26  اسطاوالي </t>
  </si>
  <si>
    <t xml:space="preserve">بروغي الحاج أحمد </t>
  </si>
  <si>
    <t xml:space="preserve">حي 24 فيبراير رقم 02 اسطاوالي </t>
  </si>
  <si>
    <t>17A 4950605</t>
  </si>
  <si>
    <t xml:space="preserve">20A 4961939 </t>
  </si>
  <si>
    <t xml:space="preserve">علاق عبد الرؤوف </t>
  </si>
  <si>
    <t xml:space="preserve">01شارع ملال محمد الطابق الأرضي اسطاوالي </t>
  </si>
  <si>
    <t xml:space="preserve">لياس يانس </t>
  </si>
  <si>
    <t xml:space="preserve">حي البريجة بلدية اسطاوالي </t>
  </si>
  <si>
    <t>15A 0312406</t>
  </si>
  <si>
    <t>15َA 4943744</t>
  </si>
  <si>
    <t xml:space="preserve">عبد الرحمان عويسي </t>
  </si>
  <si>
    <t xml:space="preserve">حي 05مسكن رقم 03 أ البريجة اسطاوالي </t>
  </si>
  <si>
    <t>15A 4943744</t>
  </si>
  <si>
    <t>04A 4817556</t>
  </si>
  <si>
    <t xml:space="preserve">حي البريجة 72 قسم 04 اسطاوالي </t>
  </si>
  <si>
    <t xml:space="preserve">حي البريجة رقم 126 محل أ اسطاوالي </t>
  </si>
  <si>
    <t xml:space="preserve">توفيق بوعيسي </t>
  </si>
  <si>
    <t xml:space="preserve">حي البريجة رقم 42 اسطاوالي </t>
  </si>
  <si>
    <t>12A 4927923</t>
  </si>
  <si>
    <t>99A 0041898</t>
  </si>
  <si>
    <t xml:space="preserve">طهراوي رضا </t>
  </si>
  <si>
    <t xml:space="preserve">شاطئ النخيل رقم 04 اسطاوالي </t>
  </si>
  <si>
    <t>13A 4935443</t>
  </si>
  <si>
    <t xml:space="preserve">فراجي ساعد </t>
  </si>
  <si>
    <t xml:space="preserve">رقم 12 شاطئ النخيل محل أ اسطاوالي </t>
  </si>
  <si>
    <t xml:space="preserve">برابح زهور </t>
  </si>
  <si>
    <t xml:space="preserve">مزرعة هجري أحمد اسطاوالي </t>
  </si>
  <si>
    <t>97A 2610007</t>
  </si>
  <si>
    <t>12A 4926296</t>
  </si>
  <si>
    <t xml:space="preserve">حسين كحلوش </t>
  </si>
  <si>
    <t xml:space="preserve">رقم 27 مزدوج شاطئ النخيل اسطاوالي </t>
  </si>
  <si>
    <t xml:space="preserve">سمير دلال </t>
  </si>
  <si>
    <t xml:space="preserve">رقم 35 تجزئة بلمبيش اسطاوالي </t>
  </si>
  <si>
    <t>15A 4944123</t>
  </si>
  <si>
    <t>15A 4943245</t>
  </si>
  <si>
    <t xml:space="preserve">محمد ذهباوي </t>
  </si>
  <si>
    <t xml:space="preserve">شاطئ النخيل بلمبيش اسطاوالي </t>
  </si>
  <si>
    <t xml:space="preserve">سلوم ساعد </t>
  </si>
  <si>
    <t xml:space="preserve">شاطئ النخيل اسطاوالي </t>
  </si>
  <si>
    <t>05A 4827640</t>
  </si>
  <si>
    <t>20A 4963078</t>
  </si>
  <si>
    <t xml:space="preserve">حميد خلفاوي </t>
  </si>
  <si>
    <t xml:space="preserve">حي البريجة رقم 126 الطابق الأرضي اسطاوالي </t>
  </si>
  <si>
    <t xml:space="preserve">علي بورقعة </t>
  </si>
  <si>
    <t xml:space="preserve">القرية الفلاحية عمور البريجة رقم 12 اسطاوالي </t>
  </si>
  <si>
    <t>15A 4942285</t>
  </si>
  <si>
    <t>14A 4938482</t>
  </si>
  <si>
    <t xml:space="preserve">جمال مكري </t>
  </si>
  <si>
    <t xml:space="preserve">ت ت للدواجن و الأرانب </t>
  </si>
  <si>
    <t xml:space="preserve">قطعة رقم 99 القرية الفلاحية البريجة رقم 173 حاليا اسطاوالي </t>
  </si>
  <si>
    <t xml:space="preserve">عبد الستار سايل </t>
  </si>
  <si>
    <t xml:space="preserve">ت ت للدواجن - البيض و الأرانب </t>
  </si>
  <si>
    <t xml:space="preserve">رقم 72 حي البريجة اسطاوالي </t>
  </si>
  <si>
    <t>13A 4931979</t>
  </si>
  <si>
    <t>18A 6955513</t>
  </si>
  <si>
    <t xml:space="preserve">محمد عشاب </t>
  </si>
  <si>
    <t xml:space="preserve">تعبئة رصيد الهاتف - ت ت للمكتبة و الوراقة </t>
  </si>
  <si>
    <t xml:space="preserve">حي 55 مسكن رقم 06 محل رقم 01 البريجة اسطاوالي </t>
  </si>
  <si>
    <t xml:space="preserve">فاتح خلافة </t>
  </si>
  <si>
    <t xml:space="preserve">ت ت للتبغ - تعبئة رصيد الهاتف </t>
  </si>
  <si>
    <t xml:space="preserve">شاطئ النخيل رقم 119 اسطاوالي </t>
  </si>
  <si>
    <t>09A 3340800</t>
  </si>
  <si>
    <t>20A 4961144</t>
  </si>
  <si>
    <t xml:space="preserve">فاتح ريان </t>
  </si>
  <si>
    <t xml:space="preserve">تعبئة رصيد الهاتف - ت ت للتبغ </t>
  </si>
  <si>
    <t xml:space="preserve">رقم 83 شاطئ النخيل اسطاوالي </t>
  </si>
  <si>
    <t xml:space="preserve">رفيق بيرابي </t>
  </si>
  <si>
    <t xml:space="preserve">تجزئة بلمبيش فيلا رقم 14 اسطاوالي </t>
  </si>
  <si>
    <t>02A 0090920</t>
  </si>
  <si>
    <t>99A 0045452</t>
  </si>
  <si>
    <t xml:space="preserve">حسان كحلوش </t>
  </si>
  <si>
    <t xml:space="preserve">شاطئ النخيل رقم 27 مزدوج حاليا 172 اسطاوالي </t>
  </si>
  <si>
    <t xml:space="preserve">سعيد فران </t>
  </si>
  <si>
    <t xml:space="preserve">بلامبيش رقم 31 اسطاوالي </t>
  </si>
  <si>
    <t xml:space="preserve">محمد زبار </t>
  </si>
  <si>
    <t xml:space="preserve">رمز أ شاطى النخيل رقم 32 اسطاوالي </t>
  </si>
  <si>
    <t>06A 4836860</t>
  </si>
  <si>
    <t>09A 4913344</t>
  </si>
  <si>
    <t xml:space="preserve">عبد الرحيم زيدان </t>
  </si>
  <si>
    <t xml:space="preserve">ت ت للتبغ -تعبئة رصيد الهاتف </t>
  </si>
  <si>
    <t xml:space="preserve">شاطئ النخيل رقم 14 محل ب اسطاوالي </t>
  </si>
  <si>
    <t>20A 4963284</t>
  </si>
  <si>
    <t>98A 497059</t>
  </si>
  <si>
    <t xml:space="preserve">بلال براهيمية </t>
  </si>
  <si>
    <t xml:space="preserve">حي يسوال قويدر رقم 101 محل أ زرالدة </t>
  </si>
  <si>
    <t xml:space="preserve">   تهامي سمير </t>
  </si>
  <si>
    <t xml:space="preserve">ت ت للحلويات </t>
  </si>
  <si>
    <t xml:space="preserve">شارع عزوز عبد القادر حي 02 رقم المحل 04 زرالدة </t>
  </si>
  <si>
    <t>13A 4933901</t>
  </si>
  <si>
    <t>14A 4936230</t>
  </si>
  <si>
    <t xml:space="preserve">صديقي منير </t>
  </si>
  <si>
    <t xml:space="preserve">حي المحطة رقم أ عمارة 03 قطعة رقم 157 الطابق الأرضي زرالدة </t>
  </si>
  <si>
    <t xml:space="preserve">كريمة حميدو </t>
  </si>
  <si>
    <t xml:space="preserve">محل أرضي الثالث على الجهة اليسرى ساحة الشهداء رقم 05 زرالدة </t>
  </si>
  <si>
    <t>20A 4960885</t>
  </si>
  <si>
    <t>21A 4969384</t>
  </si>
  <si>
    <t xml:space="preserve">فاطمي ربيحة </t>
  </si>
  <si>
    <t xml:space="preserve">شارع عزوز عبد الله رقم 14 محل الأول الطابق الأرضي زرالدة </t>
  </si>
  <si>
    <t xml:space="preserve">إبراهيم لخضر </t>
  </si>
  <si>
    <t xml:space="preserve">شارع بن فضة عيسى و يسوال قويدر رقم 04 زرالدة </t>
  </si>
  <si>
    <t>10A 4914821</t>
  </si>
  <si>
    <t>17A 4951262</t>
  </si>
  <si>
    <t xml:space="preserve">أحمد بوسالم </t>
  </si>
  <si>
    <t xml:space="preserve">سليم يعقوبي </t>
  </si>
  <si>
    <t>04A 0104637</t>
  </si>
  <si>
    <t>04A 2625708</t>
  </si>
  <si>
    <t xml:space="preserve">على الحواس رقم 15 زرالدة </t>
  </si>
  <si>
    <t xml:space="preserve">دالي حسن </t>
  </si>
  <si>
    <t xml:space="preserve">رقم 08حي يسوال قويدر زرالدة </t>
  </si>
  <si>
    <t>11A 4919879</t>
  </si>
  <si>
    <t>09A 4910746</t>
  </si>
  <si>
    <t xml:space="preserve">أكرم رتيم </t>
  </si>
  <si>
    <t xml:space="preserve">شارع 20أوت رقم 15 قطعة رقم 02 محل أ زرالدة </t>
  </si>
  <si>
    <t xml:space="preserve">شويط محمد </t>
  </si>
  <si>
    <t xml:space="preserve">شارع 20 أوت رقم 10 محل ب الطابق الارضي زرالدة </t>
  </si>
  <si>
    <t>21A 4968927</t>
  </si>
  <si>
    <t>01A 0079785</t>
  </si>
  <si>
    <t xml:space="preserve">تكلي عبد القادر </t>
  </si>
  <si>
    <t xml:space="preserve">رقم 21 شارع محي الدين محند زرالدة </t>
  </si>
  <si>
    <t xml:space="preserve">صفصاف مصطفى </t>
  </si>
  <si>
    <t xml:space="preserve">حي محي الدين محمد محل أ زرالدة </t>
  </si>
  <si>
    <t>04A 0105205</t>
  </si>
  <si>
    <t>08A 4910033</t>
  </si>
  <si>
    <t xml:space="preserve">حاج مسعود فاطمي </t>
  </si>
  <si>
    <t xml:space="preserve">حي رقم 13 علي الحواس زرالدة </t>
  </si>
  <si>
    <t xml:space="preserve">بن يزار نبيل </t>
  </si>
  <si>
    <t xml:space="preserve">شارع الشهداء رقم 15 زرالدة </t>
  </si>
  <si>
    <t>97A 0013544</t>
  </si>
  <si>
    <t>19A 4957564</t>
  </si>
  <si>
    <t xml:space="preserve">رنان كريم </t>
  </si>
  <si>
    <t xml:space="preserve">20حي علي الحواس الطابق الارضي المحل الثاني زرالدة </t>
  </si>
  <si>
    <t xml:space="preserve">سمارة نبيل </t>
  </si>
  <si>
    <t xml:space="preserve">حي 20أوت رقم 15 قطعة رقم 02 محل أ شارع خلوفي جيلالي زرالدة </t>
  </si>
  <si>
    <t>13A 493321</t>
  </si>
  <si>
    <t>20A 4961797</t>
  </si>
  <si>
    <t xml:space="preserve">بحري محمد </t>
  </si>
  <si>
    <t xml:space="preserve">حي 445 مسكن سيدي منيف مجموعة ملكية 321 قسم 05 عمارة رقم 10 زرالدة </t>
  </si>
  <si>
    <t xml:space="preserve">مزياني كمال </t>
  </si>
  <si>
    <t xml:space="preserve">شارع علي الحواس عمارة رقم 13 قطعة رقم 02 زرالدة </t>
  </si>
  <si>
    <t>11A 1745491</t>
  </si>
  <si>
    <t>19A4959548</t>
  </si>
  <si>
    <t xml:space="preserve">سهيمي سعيد </t>
  </si>
  <si>
    <t xml:space="preserve">السوق البلدي المغطى شارع 20 أوت محل رقم 33 زرالدة </t>
  </si>
  <si>
    <t xml:space="preserve">سباغ أحمد </t>
  </si>
  <si>
    <t xml:space="preserve">ت ت للألبسة و الاحذية </t>
  </si>
  <si>
    <t xml:space="preserve">شارع عزوز عبد الله كتلة رقم 02 زرالدة </t>
  </si>
  <si>
    <t>18A 4953595</t>
  </si>
  <si>
    <t>21A 4968912</t>
  </si>
  <si>
    <t xml:space="preserve">مسعود جحيش </t>
  </si>
  <si>
    <t xml:space="preserve">الربوة البيضاء رقم بي أس 01 السويدانية </t>
  </si>
  <si>
    <t xml:space="preserve">ياسر خالد </t>
  </si>
  <si>
    <t xml:space="preserve">شارع الاخوة مهدي الطابق الارضي السويدانية </t>
  </si>
  <si>
    <t>21A 4969282</t>
  </si>
  <si>
    <t xml:space="preserve">سفيان قيز </t>
  </si>
  <si>
    <t xml:space="preserve">رقم 14 حي النجد السويدانية </t>
  </si>
  <si>
    <t xml:space="preserve">زقاد أمين </t>
  </si>
  <si>
    <t xml:space="preserve">الربوة البيضاء محل رقم 02 السودانية </t>
  </si>
  <si>
    <t>20َA 4963643</t>
  </si>
  <si>
    <t>20A 4960788</t>
  </si>
  <si>
    <t>17A 4949529</t>
  </si>
  <si>
    <t xml:space="preserve">ضيف الله محمد </t>
  </si>
  <si>
    <t xml:space="preserve">الربوة البيضاء السويدانية </t>
  </si>
  <si>
    <t xml:space="preserve">الربوة البيضاء رقم 16 السويدانية </t>
  </si>
  <si>
    <t>08A 4864028</t>
  </si>
  <si>
    <t>18A 4956646</t>
  </si>
  <si>
    <t xml:space="preserve">إبراهيم سعد السعود </t>
  </si>
  <si>
    <t xml:space="preserve">حي 20 مسكن الربوة البيضاء السويدانية </t>
  </si>
  <si>
    <t xml:space="preserve">حسان لوصيف </t>
  </si>
  <si>
    <t xml:space="preserve">حي 20 مسكن محل رقم 02 الربوة البيضاء السويدانية </t>
  </si>
  <si>
    <t>10A 1644598</t>
  </si>
  <si>
    <t>12A 4928229</t>
  </si>
  <si>
    <t xml:space="preserve">ضيف الله رشيد </t>
  </si>
  <si>
    <t xml:space="preserve">مطعم </t>
  </si>
  <si>
    <t xml:space="preserve">الربوة البيضاء السويدانية محل رقم 01 حي 20 مسكن السويدانية </t>
  </si>
  <si>
    <t xml:space="preserve">معداوي فتحي </t>
  </si>
  <si>
    <t xml:space="preserve">07A 4855174 </t>
  </si>
  <si>
    <t>15A 4943324</t>
  </si>
  <si>
    <t xml:space="preserve">يوسف بلقاسم </t>
  </si>
  <si>
    <t xml:space="preserve">13 شارع مهدي السويدانية </t>
  </si>
  <si>
    <t xml:space="preserve">عبد الحميد موايسي </t>
  </si>
  <si>
    <t xml:space="preserve">الطريق الوطني 133 شارع الاخوة جوادي ع أو محل 01 السويدانية </t>
  </si>
  <si>
    <t>11A 4920455</t>
  </si>
  <si>
    <t>19A 4958808</t>
  </si>
  <si>
    <t xml:space="preserve">ناصر مراد </t>
  </si>
  <si>
    <t xml:space="preserve">16 شارع هجري أحمد اسطاوالي </t>
  </si>
  <si>
    <t xml:space="preserve">بوبطح عبد المالك </t>
  </si>
  <si>
    <t xml:space="preserve">حي 62 مسكن طريق الملعب القديم رقم 08 اسطاوالي </t>
  </si>
  <si>
    <t>22A 4970031</t>
  </si>
  <si>
    <t>19A 4958489</t>
  </si>
  <si>
    <t xml:space="preserve">شايب فوزي </t>
  </si>
  <si>
    <t xml:space="preserve">شارع بن دادة أحمد رقم 25 الطابق الأرضي اسطاوالي </t>
  </si>
  <si>
    <t xml:space="preserve">دهيلي كريم </t>
  </si>
  <si>
    <t xml:space="preserve">شارع هجري أحمد رقم 08 اسطاوالي </t>
  </si>
  <si>
    <t>99A 0040632</t>
  </si>
  <si>
    <t>20A 4961329</t>
  </si>
  <si>
    <t xml:space="preserve">بلطاس سليم </t>
  </si>
  <si>
    <t xml:space="preserve">شارع جيلالي أحمد رقم 02 دهيلز اسطاوالي </t>
  </si>
  <si>
    <t xml:space="preserve">محل أ نهج أحمد خايطي رقم 51 اسطاوالي </t>
  </si>
  <si>
    <t>19A 4958426</t>
  </si>
  <si>
    <t>98A 0027002</t>
  </si>
  <si>
    <t xml:space="preserve">بطاطش عبد الحفيظ </t>
  </si>
  <si>
    <t xml:space="preserve">30شارع قاسي عمار اسطاوالي </t>
  </si>
  <si>
    <t xml:space="preserve">بوحموم ناصر </t>
  </si>
  <si>
    <t xml:space="preserve">رقم 03 شارع جيلالي أحمد اسطاوالي </t>
  </si>
  <si>
    <t>09A 4912103</t>
  </si>
  <si>
    <t>18A 4956292</t>
  </si>
  <si>
    <t xml:space="preserve">وزاعي رابح </t>
  </si>
  <si>
    <t xml:space="preserve">شارع هجري أحمد عمارة رقم 01 محل ب الطابق الأرضي اسطاوالي </t>
  </si>
  <si>
    <t>18A 4955952</t>
  </si>
  <si>
    <t xml:space="preserve">أحمد بوستة </t>
  </si>
  <si>
    <t xml:space="preserve">رقم 09 شارع هجري أحمد اسطاوالي </t>
  </si>
  <si>
    <t xml:space="preserve">تيسملان رابح </t>
  </si>
  <si>
    <t xml:space="preserve">ت  ت للحوم القصابة </t>
  </si>
  <si>
    <t xml:space="preserve">شارع هجري أحمد رقم 11 اسطاوالي </t>
  </si>
  <si>
    <t>07A 4846563</t>
  </si>
  <si>
    <t>13A 4934404</t>
  </si>
  <si>
    <t xml:space="preserve">خياطي يونس </t>
  </si>
  <si>
    <t xml:space="preserve">شارع قاسي اعمر رقم 19 اسطاوالي </t>
  </si>
  <si>
    <t xml:space="preserve">ايت حمادة نذير </t>
  </si>
  <si>
    <t xml:space="preserve">ت ت للحوم الدواجن و البيض </t>
  </si>
  <si>
    <t>07A 4850148</t>
  </si>
  <si>
    <t>17A 4952490</t>
  </si>
  <si>
    <t xml:space="preserve">قسطالي يعقوب </t>
  </si>
  <si>
    <t xml:space="preserve">ت ت للتبغ -أدوات المدخنين - أدوات البازار </t>
  </si>
  <si>
    <t xml:space="preserve">ساحة قاسمي رقم 25 حاليا شارع شحات رابح اسطاوالي </t>
  </si>
  <si>
    <t>08A 4867738</t>
  </si>
  <si>
    <t xml:space="preserve">السوق البلدي المغطى رقم 08 اسطاوالي </t>
  </si>
  <si>
    <t xml:space="preserve">شارع هجري أحمد اسطاوالي </t>
  </si>
  <si>
    <t>02A 0095074</t>
  </si>
  <si>
    <t>08A 4860920</t>
  </si>
  <si>
    <t xml:space="preserve">ت ت لمنتجات الحليب و العسل </t>
  </si>
  <si>
    <t xml:space="preserve">السوق البلدي المغطى رقم 62 اسطاوالي </t>
  </si>
  <si>
    <t xml:space="preserve">تغزور حسين        </t>
  </si>
  <si>
    <t xml:space="preserve">شودار زكرياء       </t>
  </si>
  <si>
    <t xml:space="preserve">عميض يوسف          </t>
  </si>
  <si>
    <t xml:space="preserve">خالدي محمد                  </t>
  </si>
  <si>
    <t xml:space="preserve">بن اعمر أحمد             </t>
  </si>
  <si>
    <t xml:space="preserve">سهيمي شعبان </t>
  </si>
  <si>
    <t xml:space="preserve">شارع 20أوت رقم 03 محل أرضي زرالدة </t>
  </si>
  <si>
    <t>18A 1012941</t>
  </si>
  <si>
    <t xml:space="preserve">عميروش بداخ </t>
  </si>
  <si>
    <t xml:space="preserve">شارع 20 أوت رقم 04 زرالدة </t>
  </si>
  <si>
    <t>بطاقة حرفي رقم : 0039684 مؤرخة بتاريخ 26/10/2011</t>
  </si>
  <si>
    <t xml:space="preserve">بوغانم أحمد </t>
  </si>
  <si>
    <t xml:space="preserve">رقم 17 شارع قدماء المجاهدين زرالدة </t>
  </si>
  <si>
    <t>12A 4929602</t>
  </si>
  <si>
    <t>19A 4957189</t>
  </si>
  <si>
    <t xml:space="preserve">حمزة سي بشير </t>
  </si>
  <si>
    <t xml:space="preserve">شارع يسوال قويدر محل 01 ط أ قسم 12 ملكية 95 زرالدة </t>
  </si>
  <si>
    <t xml:space="preserve">أسامة بوشيبان </t>
  </si>
  <si>
    <t xml:space="preserve">شارع يسوال قويدر 18 ط أ زرالدة </t>
  </si>
  <si>
    <t>21A 4968585</t>
  </si>
  <si>
    <t>20A 49644182</t>
  </si>
  <si>
    <t xml:space="preserve">سعد بلمداني </t>
  </si>
  <si>
    <t xml:space="preserve">شارع أول نوفمبر 25 ثاني ط أ زرالدة </t>
  </si>
  <si>
    <t xml:space="preserve">فارس محمد </t>
  </si>
  <si>
    <t xml:space="preserve">السوق البلدي زرالدة </t>
  </si>
  <si>
    <t>98A 0019749</t>
  </si>
  <si>
    <t>04A 4812913</t>
  </si>
  <si>
    <t xml:space="preserve">بن ساعد فاطمة </t>
  </si>
  <si>
    <t xml:space="preserve">بولقدام حمزة </t>
  </si>
  <si>
    <t xml:space="preserve">حي قدماء المجاهدين يطل على 20أوت رقم 02 زرالدة </t>
  </si>
  <si>
    <t>20A 4961493</t>
  </si>
  <si>
    <t>12A 4929104</t>
  </si>
  <si>
    <t xml:space="preserve">عمر مزيود </t>
  </si>
  <si>
    <t xml:space="preserve">شارع قدماء المجاهدين محل ج 48 زرالدة </t>
  </si>
  <si>
    <t xml:space="preserve">مراد ديلومي </t>
  </si>
  <si>
    <t xml:space="preserve">شارع أول نوفمبر رقم 26 محل ط أ زرالدة </t>
  </si>
  <si>
    <t>20A 4961577</t>
  </si>
  <si>
    <t>21A 4968397</t>
  </si>
  <si>
    <t xml:space="preserve">رشيد بوعزي </t>
  </si>
  <si>
    <t xml:space="preserve">32 شارع يسوال قويدر محل س زرالدة </t>
  </si>
  <si>
    <t xml:space="preserve">رحماني عادل </t>
  </si>
  <si>
    <t xml:space="preserve">شارع يسوال قويدر رقم 22 زرالدة </t>
  </si>
  <si>
    <t>14A 4923391</t>
  </si>
  <si>
    <t>09A 4912325</t>
  </si>
  <si>
    <t xml:space="preserve">رقم 12 شارع 20أوت محل ب زرالدة </t>
  </si>
  <si>
    <t xml:space="preserve">محمد خواص </t>
  </si>
  <si>
    <t xml:space="preserve">رقم 09 شارع يسوال قويدر زرالدة </t>
  </si>
  <si>
    <t>22A 1970616</t>
  </si>
  <si>
    <t>98A 0030343</t>
  </si>
  <si>
    <t xml:space="preserve">علياوي رضا </t>
  </si>
  <si>
    <t xml:space="preserve">ت ت للحوم و القصابة  - ت ت للدواجن </t>
  </si>
  <si>
    <t xml:space="preserve">السوق البلدي المغطى زرالدة </t>
  </si>
  <si>
    <t xml:space="preserve">طايبي سعيد </t>
  </si>
  <si>
    <t xml:space="preserve">ت ت للدواجن  </t>
  </si>
  <si>
    <t xml:space="preserve">السوق البلدي المغطى 20 أوت محل 27 زرالدة </t>
  </si>
  <si>
    <t>19A 4959342</t>
  </si>
  <si>
    <t>00A 0059639</t>
  </si>
  <si>
    <t xml:space="preserve">عليلات رشيد </t>
  </si>
  <si>
    <t xml:space="preserve">ت ت للدواجن و البيض </t>
  </si>
  <si>
    <t xml:space="preserve">حي 20 أوت السوق البلدي المغطى محل 28 زرالدة </t>
  </si>
  <si>
    <t xml:space="preserve">محمد حمودي </t>
  </si>
  <si>
    <t xml:space="preserve">حي 20 أوت السوق البلدي المغطى زرالدة </t>
  </si>
  <si>
    <t>10A 4918352</t>
  </si>
  <si>
    <t>18A 4955850</t>
  </si>
  <si>
    <t xml:space="preserve">أيوب محنون </t>
  </si>
  <si>
    <t xml:space="preserve">شارع 20 أوت محل رقم 14 زرالدة </t>
  </si>
  <si>
    <t xml:space="preserve">إسحاق مزاري </t>
  </si>
  <si>
    <t xml:space="preserve">حي 916 مسكن مناريس عمارة رقم ب 03 رقم سي 05 زرالدة </t>
  </si>
  <si>
    <t>17A 4951201</t>
  </si>
  <si>
    <t>13A 4933441</t>
  </si>
  <si>
    <t xml:space="preserve">عمر صفصاف </t>
  </si>
  <si>
    <t xml:space="preserve">ت ت للحوم </t>
  </si>
  <si>
    <t xml:space="preserve">حي 20 أوت رقم 02 زرالدة </t>
  </si>
  <si>
    <t xml:space="preserve">عبد الغاني بن عبد المؤمن </t>
  </si>
  <si>
    <t xml:space="preserve">حي يسوال قويدر عمارة رقم 23 زرالدة </t>
  </si>
  <si>
    <t>22A 4970116</t>
  </si>
  <si>
    <t>13A 4934094</t>
  </si>
  <si>
    <t xml:space="preserve">صفيان بوشيبة </t>
  </si>
  <si>
    <t xml:space="preserve">ت ت للتبغ </t>
  </si>
  <si>
    <t xml:space="preserve">محل رقم 98 شارع قدماء المجاهدين زرالدة </t>
  </si>
  <si>
    <t xml:space="preserve">رقم 123 سيدي فرج - رقم 01 طريق الشراقة - البريجة اسطاوالي </t>
  </si>
  <si>
    <t>حاينة فريد (مسير ل ش ذ م م -جنالادوشاس )</t>
  </si>
  <si>
    <t>21B 1016536</t>
  </si>
  <si>
    <t>08A 4865544</t>
  </si>
  <si>
    <t xml:space="preserve">علي معدادي </t>
  </si>
  <si>
    <t xml:space="preserve">123سيدي فرج رقم 01 -طريق الشراقة - البريجة اسطاوالي </t>
  </si>
  <si>
    <t xml:space="preserve">شفيق العلوي </t>
  </si>
  <si>
    <t xml:space="preserve">حي البريجة مج رقم 509 قسم 03 محل ج اسطاوالي </t>
  </si>
  <si>
    <t>21A 4968868</t>
  </si>
  <si>
    <t>08A 4870244</t>
  </si>
  <si>
    <t xml:space="preserve">عزيب محمد </t>
  </si>
  <si>
    <t xml:space="preserve">رقم 49 طريق شاطئ النخيل اسطاوالي </t>
  </si>
  <si>
    <t xml:space="preserve">ذهباوي عبد الرحمان </t>
  </si>
  <si>
    <t xml:space="preserve">طريق سيدي فرج - البريجة اسطاوالي </t>
  </si>
  <si>
    <t>21A 4966773</t>
  </si>
  <si>
    <t>98A 0013887</t>
  </si>
  <si>
    <t xml:space="preserve">مصطفى تاوريرت </t>
  </si>
  <si>
    <t xml:space="preserve">شارع البريجة الطابق الأرضي اسطاوالي </t>
  </si>
  <si>
    <t xml:space="preserve">نور الدين دنداني </t>
  </si>
  <si>
    <t xml:space="preserve">رقم 35 بالمبيش - شاطئ النخيل اسطاوالي </t>
  </si>
  <si>
    <t>00A 0064560</t>
  </si>
  <si>
    <t>21A 4967270</t>
  </si>
  <si>
    <t xml:space="preserve">سكينة تيجيني </t>
  </si>
  <si>
    <t xml:space="preserve">03 حي البريجة - المحل الأول رمز أ اسطاوالي </t>
  </si>
  <si>
    <t xml:space="preserve">عمسلي محفوظ </t>
  </si>
  <si>
    <t xml:space="preserve">رقم 02 طريق النخيل اسطاوالي </t>
  </si>
  <si>
    <t>20A 4963682</t>
  </si>
  <si>
    <t>20A 4963655</t>
  </si>
  <si>
    <t xml:space="preserve">نصر الدين عزيب </t>
  </si>
  <si>
    <t xml:space="preserve">49شاطئ النخيل الطابق الارضي اسطاوالي </t>
  </si>
  <si>
    <t>17A 4949774</t>
  </si>
  <si>
    <t xml:space="preserve">سي بشير محمد </t>
  </si>
  <si>
    <t xml:space="preserve">رقم 02 مدرسة البريجة المختلطة الطريق الوطني رقم 11 اسطاولي </t>
  </si>
  <si>
    <t xml:space="preserve">ياسين قيشاوي </t>
  </si>
  <si>
    <t xml:space="preserve">حي البريجة قسم رقم 509 رقم 03 المحل أ اسطاوالي </t>
  </si>
  <si>
    <t>21A 4969456</t>
  </si>
  <si>
    <t>13A 4933138</t>
  </si>
  <si>
    <t xml:space="preserve">محرز مداس </t>
  </si>
  <si>
    <t xml:space="preserve">رقم 08 حي البريجة محل أ اسطاوالي </t>
  </si>
  <si>
    <t xml:space="preserve">ذهباوي أبو بكر </t>
  </si>
  <si>
    <t xml:space="preserve">35طريق سيدي فرج - البريجة - اسطاوالي </t>
  </si>
  <si>
    <t>18A 4956261</t>
  </si>
  <si>
    <t>06A 4843506</t>
  </si>
  <si>
    <t xml:space="preserve">مراد بريكة </t>
  </si>
  <si>
    <t xml:space="preserve">ت ت لعتاد المهاتفة - تعبئة رصيد الهاتف </t>
  </si>
  <si>
    <t xml:space="preserve">طريق البريجة رقم 10 الطابق الارضي محل ج اسطاوالي </t>
  </si>
  <si>
    <t xml:space="preserve">جمال سعدو </t>
  </si>
  <si>
    <t xml:space="preserve">حي شاطئ النخيل رقم 36 محل 01 اسطاوالي </t>
  </si>
  <si>
    <t>12A 4925921</t>
  </si>
  <si>
    <t>12A 4926725</t>
  </si>
  <si>
    <t xml:space="preserve">السعيد خمال </t>
  </si>
  <si>
    <t xml:space="preserve">فؤاد مولاي </t>
  </si>
  <si>
    <t xml:space="preserve">40طريق البريجة محل ج الطابق الأرضي اسطاوالي </t>
  </si>
  <si>
    <t>19A 4959343</t>
  </si>
  <si>
    <t xml:space="preserve">ت ت للالعاب الاجتماعية </t>
  </si>
  <si>
    <t xml:space="preserve">10طريق البريجة الطابق الارضي مج محل 521 قسم 03 اسطاوالي </t>
  </si>
  <si>
    <t xml:space="preserve">ناجي تويج </t>
  </si>
  <si>
    <t xml:space="preserve">ت ت للاطارات المطاطية </t>
  </si>
  <si>
    <t>17A 4949257</t>
  </si>
  <si>
    <t xml:space="preserve">ت ت للحوم الطازجة - المجمدة     أو المثلجة </t>
  </si>
  <si>
    <t>98A 226  56</t>
  </si>
  <si>
    <t>المقاطعة الإدارية</t>
  </si>
  <si>
    <t>20أ4964434</t>
  </si>
  <si>
    <t xml:space="preserve">حي 42 حي المجاهدين قويدر محي الدين محل رقم 82 بلدية الرحمانية </t>
  </si>
  <si>
    <t xml:space="preserve">حسين بولحوانت </t>
  </si>
  <si>
    <t>17أ4949317</t>
  </si>
  <si>
    <t xml:space="preserve">محل رقم 01 ب شارع حميدي محمد الطابق الأرضي بلدية الرحمانية </t>
  </si>
  <si>
    <t xml:space="preserve">بلال درويش </t>
  </si>
  <si>
    <t>19أ5133365</t>
  </si>
  <si>
    <t>حي نعمان العمري محل رقم 80 الرحمانية</t>
  </si>
  <si>
    <t>بوزعوط نواري</t>
  </si>
  <si>
    <t>08أ4910325</t>
  </si>
  <si>
    <t>رقم 15 شارع محمد حميدي محل 15 أ الرحمانية</t>
  </si>
  <si>
    <t>سفيان مداس</t>
  </si>
  <si>
    <t>06أ4838897</t>
  </si>
  <si>
    <t xml:space="preserve">محمد بوبكر </t>
  </si>
  <si>
    <t xml:space="preserve">حي الرحمانية وسط محل رقم 12 الرحمانية </t>
  </si>
  <si>
    <t xml:space="preserve">بوعوة محفوظ </t>
  </si>
  <si>
    <t>08أ4910222</t>
  </si>
  <si>
    <t>رقم 08 شارع بن براهيم رقم 57 الرحمانية</t>
  </si>
  <si>
    <t>حميدي محمد</t>
  </si>
  <si>
    <t>18أ4953249</t>
  </si>
  <si>
    <t>حي نعمان العمري محل رقم 80 مكرر الرحمانية</t>
  </si>
  <si>
    <t>محمد عمراوي</t>
  </si>
  <si>
    <t>14A4940158</t>
  </si>
  <si>
    <t>شارع حميدي محمد رقم 14 الرحمانية</t>
  </si>
  <si>
    <t>13أ4934474</t>
  </si>
  <si>
    <t>ت ت الحليب و مشتقاته</t>
  </si>
  <si>
    <t>شارع محمد حميدي رقم 02 محل رقم 7 مكرر رقم 01 الرحمانية</t>
  </si>
  <si>
    <t>بن عيسات هشام</t>
  </si>
  <si>
    <t>19أ4960173</t>
  </si>
  <si>
    <t>ت ت لمواد التجميل و التنظيف البدني</t>
  </si>
  <si>
    <t>الطابق الأرضي محل 07 مكرر 2 شارع حميدي محمد الرحمانية</t>
  </si>
  <si>
    <t>عصام غنام</t>
  </si>
  <si>
    <t>18أ4953255</t>
  </si>
  <si>
    <t>ت ت للحوم القصابة</t>
  </si>
  <si>
    <t>حي نعمان العمري رقم 23 الرحمانية</t>
  </si>
  <si>
    <t>عمراوي عبد القادر</t>
  </si>
  <si>
    <t>16أ4947739</t>
  </si>
  <si>
    <t xml:space="preserve">الرحمانية وسط القطعة رقم 27 طريق الدويرة الرحمانية </t>
  </si>
  <si>
    <t>سعيد كسيرة</t>
  </si>
  <si>
    <t>18أ4954605</t>
  </si>
  <si>
    <t>مطعم</t>
  </si>
  <si>
    <t>الرحمانية وسط قطعة 06 محل ب الرحمانية</t>
  </si>
  <si>
    <t>خير سعيد</t>
  </si>
  <si>
    <t>20أ4962807</t>
  </si>
  <si>
    <t>مج مل 53 قسم 07 رقم 02 طريق رقم 63 الرحمانية</t>
  </si>
  <si>
    <t>زكرياء بلبدرون</t>
  </si>
  <si>
    <t>18أ4955303</t>
  </si>
  <si>
    <t>اطعام سريع</t>
  </si>
  <si>
    <t>الرحمانية وسط القطعة رقم 25  الرحمانية</t>
  </si>
  <si>
    <t>سفيان زيتون</t>
  </si>
  <si>
    <t>18أ4954820</t>
  </si>
  <si>
    <t>الرحمانية وسط قطعة 06 محل أ الرحمانية</t>
  </si>
  <si>
    <t>عبد الغني زيتون</t>
  </si>
  <si>
    <t>99A 0050980</t>
  </si>
  <si>
    <t>90A17577</t>
  </si>
  <si>
    <t>مطحنة</t>
  </si>
  <si>
    <t xml:space="preserve">مطحنة الحسناء </t>
  </si>
  <si>
    <t> 98B 0002853</t>
  </si>
  <si>
    <t>زرالـــــــــــــــــــــــــــــــــــــــــــــــــــــــــــــــــــــــــــــــــــــــــــــــــــــــــــــــــــدة</t>
  </si>
  <si>
    <t xml:space="preserve"> 24 شارع اول نوفمبر  زرالدة </t>
  </si>
  <si>
    <t>محطة الخدمات</t>
  </si>
  <si>
    <t xml:space="preserve"> محطة الخدمات</t>
  </si>
  <si>
    <t xml:space="preserve">شارع 01 نوفمبر زرالدة </t>
  </si>
  <si>
    <t>منطقة النشاط قطعة رقم 15-16 زرالدة</t>
  </si>
  <si>
    <t>منطقة حضائر و المقرات زرالدة</t>
  </si>
  <si>
    <t xml:space="preserve">دعاس زين العابدين </t>
  </si>
  <si>
    <t>زاوية شارع يسوال قويدر رقم 03 زرالدة</t>
  </si>
  <si>
    <t>11A4920130</t>
  </si>
  <si>
    <t>مهيبل عبد الحكيم</t>
  </si>
  <si>
    <t>حي يسوال قويدررقم 02 زرالدة</t>
  </si>
  <si>
    <t>مخبزة</t>
  </si>
  <si>
    <t>07A4845925</t>
  </si>
  <si>
    <t xml:space="preserve">الحواس جحيش </t>
  </si>
  <si>
    <t>حي جيلالي اسطاوالي -الجزائر -</t>
  </si>
  <si>
    <t>بطاقة حرفي رقم  165305272</t>
  </si>
  <si>
    <t xml:space="preserve">مجبر فارس </t>
  </si>
  <si>
    <t>تجزئة شحاط رابح رقم 60 اسطاوالي</t>
  </si>
  <si>
    <t>11أ4924726</t>
  </si>
  <si>
    <t>بوحيرد عبد الرحمان</t>
  </si>
  <si>
    <t>إقامة أسي بي أي أ م مشروع 444 مسكن رقم 119 قسم 04 السويدانية</t>
  </si>
  <si>
    <t>18ب1013375</t>
  </si>
  <si>
    <t>رقايقي العيد</t>
  </si>
  <si>
    <t>رقم 38 شارع الإخوة مهدي السويدانية</t>
  </si>
  <si>
    <t>11أ4923196</t>
  </si>
  <si>
    <t xml:space="preserve">عبد الرحيم سعودي </t>
  </si>
  <si>
    <t>زاوية شارع يسوال قويدر رقم-03، وشارع سلام بوعبد الله</t>
  </si>
  <si>
    <t>17A2658331</t>
  </si>
  <si>
    <t xml:space="preserve">بوشبوط مولود </t>
  </si>
  <si>
    <t>حي 177 مسكن- رقم62 – سيدي منيف</t>
  </si>
  <si>
    <t>06A4838645</t>
  </si>
  <si>
    <t>المخابز</t>
  </si>
  <si>
    <t>التغذية العامة + خضر + مغازة</t>
  </si>
  <si>
    <t>أخرى</t>
  </si>
  <si>
    <t>مطاحن</t>
  </si>
  <si>
    <t>ت ت للخضر والفواكه</t>
  </si>
  <si>
    <t>الكلي</t>
  </si>
  <si>
    <t>مغازة</t>
  </si>
  <si>
    <t>بوعلام سليماني</t>
  </si>
  <si>
    <t>الزعاترية رقم 100-المعالمة</t>
  </si>
  <si>
    <t>21A4966283</t>
  </si>
  <si>
    <t>كروش سليم</t>
  </si>
  <si>
    <t>حي 24 مسكن قطعة 06 طابق الارضي السويدانية</t>
  </si>
  <si>
    <t>21أ4967998</t>
  </si>
  <si>
    <t xml:space="preserve">مقداد محمد </t>
  </si>
  <si>
    <t>شارع الإخوة مهدي  رقم 26 السويدانية</t>
  </si>
  <si>
    <t>99A0035054</t>
  </si>
  <si>
    <t>عمراوي سفيان</t>
  </si>
  <si>
    <t>18A4955849</t>
  </si>
  <si>
    <t>حي الإخوة مهدي رقم 16 السويدانية</t>
  </si>
  <si>
    <t>بن نوة أمحمد</t>
  </si>
  <si>
    <t>34 شارع الإخوة مهدي السويدانية</t>
  </si>
  <si>
    <t>12A4929948</t>
  </si>
  <si>
    <t>الياس بوعمران</t>
  </si>
  <si>
    <t>03 الطابق الارضي شارع جعود محمد السويدانية</t>
  </si>
  <si>
    <t>15أ4941200</t>
  </si>
  <si>
    <t>فلاح بوعلام</t>
  </si>
  <si>
    <t>82 شارع جعوت محمد السعيد محل ب السويدانية</t>
  </si>
  <si>
    <t>16A4945978</t>
  </si>
  <si>
    <t xml:space="preserve">فتحي بن جيلالي </t>
  </si>
  <si>
    <t xml:space="preserve">بيع الشاي و الفواكه ذات قشرة محمصة </t>
  </si>
  <si>
    <t xml:space="preserve">شارع أول نوفمبر محل رقم 03 زرالدة </t>
  </si>
  <si>
    <t>09A 270904</t>
  </si>
  <si>
    <t xml:space="preserve">محمد رشدي بوزار </t>
  </si>
  <si>
    <t xml:space="preserve">ت ت للتبغ - تعبئة الرصيد </t>
  </si>
  <si>
    <t xml:space="preserve">شارع أول نوفمبر رقم 05 زرالدة </t>
  </si>
  <si>
    <t>14A 4936450</t>
  </si>
  <si>
    <t xml:space="preserve">لخضر بوقاسي </t>
  </si>
  <si>
    <t xml:space="preserve">شارع أول نوفمبر رقم 44 رقم 19 زرالدة </t>
  </si>
  <si>
    <t>01A 0077017</t>
  </si>
  <si>
    <t xml:space="preserve">ريشد بوداني </t>
  </si>
  <si>
    <t xml:space="preserve">شارع أول نوفمبر رقم 03 زرالدة </t>
  </si>
  <si>
    <t>14A 4938971</t>
  </si>
  <si>
    <t>99A 0033111</t>
  </si>
  <si>
    <t xml:space="preserve">رضوان طايبي </t>
  </si>
  <si>
    <t xml:space="preserve">ت ت لقطع الغيار و لواحق السيارات </t>
  </si>
  <si>
    <t xml:space="preserve">طريق المعالمة زرالدة </t>
  </si>
  <si>
    <t>16A 4947358</t>
  </si>
  <si>
    <t xml:space="preserve">عبد الحكيم حداق </t>
  </si>
  <si>
    <t xml:space="preserve">06شارع ملال محمد اسطاوالي </t>
  </si>
  <si>
    <t xml:space="preserve">نشاط تعبئة الهاتف - ت ت للتبغ   و العطارة </t>
  </si>
  <si>
    <t xml:space="preserve">معمري نذير </t>
  </si>
  <si>
    <t xml:space="preserve">ات ت للتبغ و أدوات المدخيين و نشاط تعبئة الهاتف </t>
  </si>
  <si>
    <t xml:space="preserve">رقم 11 نهج ملال محمد اسطاوالي </t>
  </si>
  <si>
    <t>09َA 4913795</t>
  </si>
  <si>
    <t>08A 0265546</t>
  </si>
  <si>
    <t xml:space="preserve">محند شرفي </t>
  </si>
  <si>
    <t xml:space="preserve">حي 24 فيفري محل رقم 07 زرالدة </t>
  </si>
  <si>
    <t>08A 4865384</t>
  </si>
  <si>
    <t xml:space="preserve">بشير فريد </t>
  </si>
  <si>
    <t xml:space="preserve">نشاط تعبئة رصيد الهاتف </t>
  </si>
  <si>
    <t xml:space="preserve">شارع جعوت محمد رقم 02 السويدانية </t>
  </si>
  <si>
    <t xml:space="preserve">بوعمران إلياس </t>
  </si>
  <si>
    <t xml:space="preserve">03الطابق الارضي شارع جعود محمد السويدانية </t>
  </si>
  <si>
    <t>15A 4941200</t>
  </si>
  <si>
    <t>19A 4960294</t>
  </si>
  <si>
    <t xml:space="preserve">حفيظة عنان </t>
  </si>
  <si>
    <t xml:space="preserve">الطابق الارضي شارع الاخوة مهدي رقم 26 السويدانية </t>
  </si>
  <si>
    <t xml:space="preserve">سماعيلي حكيم </t>
  </si>
  <si>
    <t xml:space="preserve">ت ت للتغذية العامة </t>
  </si>
  <si>
    <t xml:space="preserve">حي النخلة السويدانية </t>
  </si>
  <si>
    <t>99A 0035342</t>
  </si>
  <si>
    <t>15A 4941619</t>
  </si>
  <si>
    <t xml:space="preserve">مسعودان عيسى </t>
  </si>
  <si>
    <t xml:space="preserve">شارع الاخوة مهدي السويدانية </t>
  </si>
  <si>
    <t xml:space="preserve">كوشي سمير </t>
  </si>
  <si>
    <t xml:space="preserve">ت ت للتغذي العامة </t>
  </si>
  <si>
    <t xml:space="preserve">شارع جعوط محمد بلدية السويدانية </t>
  </si>
  <si>
    <t>09A 4855108</t>
  </si>
  <si>
    <t>18A 4956315</t>
  </si>
  <si>
    <t xml:space="preserve">غورين جمال </t>
  </si>
  <si>
    <t xml:space="preserve">شارع الاخوة مهدي رقم 72 الطابق الارض السويدانية </t>
  </si>
  <si>
    <t xml:space="preserve">مريجة مهدي </t>
  </si>
  <si>
    <t xml:space="preserve">شارع الرئيس مهدي الطابق الرئيسي السويدانية </t>
  </si>
  <si>
    <t>18A 4956754</t>
  </si>
  <si>
    <t>16A 4945978</t>
  </si>
  <si>
    <t xml:space="preserve">82شلرع جعوت محمد سعيد محل ب السويدانية </t>
  </si>
  <si>
    <t xml:space="preserve">زنديق نادية </t>
  </si>
  <si>
    <t xml:space="preserve">شارع جاود محمد سعيد رقم 03 السويدانية </t>
  </si>
  <si>
    <t>09َA 4912244</t>
  </si>
  <si>
    <t xml:space="preserve">مقراني نور الهدى </t>
  </si>
  <si>
    <t xml:space="preserve">رقم 13 شارع احمد بشير رقم 05 السويدانية </t>
  </si>
  <si>
    <t>15A 4943305</t>
  </si>
  <si>
    <t>19A 4918459</t>
  </si>
  <si>
    <t xml:space="preserve">بن طاهر سمير </t>
  </si>
  <si>
    <t xml:space="preserve">شارع جاوت محمد محل رقم 01 السويدانية </t>
  </si>
  <si>
    <t xml:space="preserve">عبد العالي معطي </t>
  </si>
  <si>
    <t xml:space="preserve">رقم 16 شارع مهدي بلدية السويدانية </t>
  </si>
  <si>
    <t>15A 4942234</t>
  </si>
  <si>
    <t>98A 0043106</t>
  </si>
  <si>
    <t xml:space="preserve">مقراني سعيد </t>
  </si>
  <si>
    <t xml:space="preserve">ت ت للتبغ - ادوات المدخنين </t>
  </si>
  <si>
    <t xml:space="preserve">شارع مهدي السويدانية </t>
  </si>
  <si>
    <t xml:space="preserve">جدو بلال </t>
  </si>
  <si>
    <t>21A 4968558</t>
  </si>
  <si>
    <t>07A 4856706</t>
  </si>
  <si>
    <t xml:space="preserve">موايسي هشام </t>
  </si>
  <si>
    <t xml:space="preserve">ت  ت للتغذية العامة </t>
  </si>
  <si>
    <t xml:space="preserve">شارع الاخوة ميشبيش بلدية السويدانية </t>
  </si>
  <si>
    <t xml:space="preserve">زريق صالح </t>
  </si>
  <si>
    <t xml:space="preserve">شارع مرزوق مصطفى رقم 07 المعالمة </t>
  </si>
  <si>
    <t>10A 2038990</t>
  </si>
  <si>
    <t>20A 4964279</t>
  </si>
  <si>
    <t xml:space="preserve">بوزيدي عاشور </t>
  </si>
  <si>
    <t xml:space="preserve">شارع مرزوق مصطفى بن علي رقم 37 المعالمة </t>
  </si>
  <si>
    <t xml:space="preserve">بوقجمار عقبة بن طاهر </t>
  </si>
  <si>
    <t xml:space="preserve">المعالمة </t>
  </si>
  <si>
    <t xml:space="preserve">فتال سجية </t>
  </si>
  <si>
    <t xml:space="preserve">مرزوق مصطفى بلدية المعالمة </t>
  </si>
  <si>
    <t xml:space="preserve">كسيرة عبد القادر </t>
  </si>
  <si>
    <t xml:space="preserve">رقم 25 شارع عامر عبد القادر محل رقم 02 المعالمة </t>
  </si>
  <si>
    <t>16A 4947917</t>
  </si>
  <si>
    <t>11A 4920694</t>
  </si>
  <si>
    <t xml:space="preserve">بوخوخي محمد </t>
  </si>
  <si>
    <t xml:space="preserve">شارع مرزوق مصطفى بن علي رقم 03 المعالمة </t>
  </si>
  <si>
    <t xml:space="preserve">بوخوخي بلقاسم </t>
  </si>
  <si>
    <t xml:space="preserve">شارع مرزوق مصطفى محل رقم 01 الطابق الارضي المعالمة </t>
  </si>
  <si>
    <t>18A 4954879</t>
  </si>
  <si>
    <t>14A 4939108</t>
  </si>
  <si>
    <t xml:space="preserve">داود محمد </t>
  </si>
  <si>
    <t xml:space="preserve">رقم 17 شارع مرزوق مصطفى بن علي محل رقم 04 المعالمة </t>
  </si>
  <si>
    <t xml:space="preserve">بوخوخي توفيق </t>
  </si>
  <si>
    <t xml:space="preserve">ت ت للحوم و الدواجن و البيض </t>
  </si>
  <si>
    <t xml:space="preserve">تجزئة رقم 01 محل رقم 14 المعالمة </t>
  </si>
  <si>
    <t>12A 4928076</t>
  </si>
  <si>
    <t>14A 4938719</t>
  </si>
  <si>
    <t xml:space="preserve">غزالي رابح </t>
  </si>
  <si>
    <t xml:space="preserve">رقم 10 شارع مرزوق مصطفى بن علي رقم 24 المعالمة </t>
  </si>
  <si>
    <t xml:space="preserve">بويعقوب سليم </t>
  </si>
  <si>
    <t>20A 4963256</t>
  </si>
  <si>
    <t>40A 4814202</t>
  </si>
  <si>
    <t xml:space="preserve">سالمي نسيم </t>
  </si>
  <si>
    <t xml:space="preserve">عيساتي فيصل </t>
  </si>
  <si>
    <t xml:space="preserve">رقم 11 شارع عامر عبد محل رقم 02 المعالمة </t>
  </si>
  <si>
    <t>11A 4924820</t>
  </si>
  <si>
    <t>14A 4938153</t>
  </si>
  <si>
    <t xml:space="preserve">سليماني توفيق </t>
  </si>
  <si>
    <t xml:space="preserve">10 شارع مرزوق مصطفى المعالمة </t>
  </si>
  <si>
    <t>بشير محمد</t>
  </si>
  <si>
    <t xml:space="preserve">شارع مرزوق مصطفى بن علي رقم 37المعالمة </t>
  </si>
  <si>
    <t>20A 4962145</t>
  </si>
  <si>
    <t xml:space="preserve">بن عيسى نصر الدين </t>
  </si>
  <si>
    <t xml:space="preserve">مغازة </t>
  </si>
  <si>
    <t xml:space="preserve">شارع رفيقي محمود المعالمة </t>
  </si>
  <si>
    <t xml:space="preserve">ياخو محمد </t>
  </si>
  <si>
    <t xml:space="preserve">حرفي في الفلكنة و تصليح العجلات </t>
  </si>
  <si>
    <t xml:space="preserve">شارع مرزوق مصطفى رقم A        21A المعالمة </t>
  </si>
  <si>
    <t>بطاقة حرفي : 164622331</t>
  </si>
  <si>
    <t xml:space="preserve">بوشنافة سفيان </t>
  </si>
  <si>
    <t xml:space="preserve">شارع رقيق حمود رقم 02 المعالمة </t>
  </si>
  <si>
    <t>09A 4911543</t>
  </si>
  <si>
    <t>21A 4966887</t>
  </si>
  <si>
    <t xml:space="preserve">رفيق رفيق </t>
  </si>
  <si>
    <t xml:space="preserve">محل رقم 08 شارع مرزوق بن علي رقم 24 المعالمة </t>
  </si>
  <si>
    <t xml:space="preserve">طارق بوحديش </t>
  </si>
  <si>
    <t xml:space="preserve">ت ت للإطارات المطاطية </t>
  </si>
  <si>
    <t xml:space="preserve">مزرعة أزيرو محند بلدية اسطازالي </t>
  </si>
  <si>
    <t>05A 4821166</t>
  </si>
  <si>
    <t xml:space="preserve">روام خيرة </t>
  </si>
  <si>
    <t xml:space="preserve">ت ت لقطع الغيار </t>
  </si>
  <si>
    <t xml:space="preserve">رضوان بكال </t>
  </si>
  <si>
    <t xml:space="preserve">08البريجة  بلدية اسطاوالي </t>
  </si>
  <si>
    <t xml:space="preserve">البريجة رقم 23بلدية اسطاوالي </t>
  </si>
  <si>
    <t xml:space="preserve">12طريق شاطئ النخيل بلدية اسطاوالي </t>
  </si>
  <si>
    <t>بطاقة حرفي رقم 165313166</t>
  </si>
  <si>
    <t xml:space="preserve">قويسمر حمزة </t>
  </si>
  <si>
    <t xml:space="preserve">التصليح الميكانيكي للسيارات -    ت ت للاطارات المطاطية </t>
  </si>
  <si>
    <t xml:space="preserve">تجزئة المحطة البرية رقم 16 بلدية زرالدة </t>
  </si>
  <si>
    <t>10A 1158219</t>
  </si>
  <si>
    <t>الــــســــــــــــــويـــــــــــــــــــــــــدانـــــــيـــــــــــــــــــــــــــــــــــــــــــــــــــــــــــــــــــة</t>
  </si>
  <si>
    <t>زرال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دة</t>
  </si>
  <si>
    <t xml:space="preserve"> القائمة الاسمية للتجار و المتعاملين الاقتصاديين الملزمين بضمان المداومة خلال يومي  عيد الفطر  المبارك لسنة 2022</t>
  </si>
  <si>
    <t>المـــــعـــــــــــــــــالـــــــــــــــــــــــــــــــــــــــــــــــــــــــــــــــــــــــــمـــــــــــــــــــــــــة</t>
  </si>
  <si>
    <t>زرال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دة</t>
  </si>
  <si>
    <t>ســـــــــــــــــــــيــــــــــــــــــــــــــــــــــــــــــــــــــــــــــــــــــــــــــــــــــــدي عــبــــــــد الــلــــــــــــــــــــــــــــــه</t>
  </si>
  <si>
    <t>الــــرحمــــــــــــــــانــــــــــــــيـــــــــــــــــــــــــــــــــــــــــــــــــــــــــــــــــة</t>
  </si>
  <si>
    <t xml:space="preserve">إيداع الخبز والحلويات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</si>
</sst>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6"/>
      <color rgb="FF000000"/>
      <name val="Simplified Arabic"/>
      <family val="1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Simplified Arabic"/>
      <family val="1"/>
    </font>
    <font>
      <b/>
      <sz val="14"/>
      <color theme="1"/>
      <name val="Simplified Arabic"/>
      <family val="1"/>
    </font>
    <font>
      <sz val="14"/>
      <color theme="1"/>
      <name val="Simplified Arabic"/>
      <family val="1"/>
    </font>
    <font>
      <sz val="16"/>
      <name val="Simplified Arabic"/>
      <family val="1"/>
    </font>
    <font>
      <sz val="24"/>
      <name val="Simplified Arabic"/>
      <family val="1"/>
    </font>
    <font>
      <b/>
      <sz val="20"/>
      <name val="Simplified Arabic"/>
      <family val="1"/>
    </font>
    <font>
      <b/>
      <sz val="19"/>
      <name val="Simplified Arabic"/>
      <family val="1"/>
    </font>
    <font>
      <b/>
      <sz val="19"/>
      <color theme="1"/>
      <name val="Simplified Arabic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readingOrder="2"/>
    </xf>
    <xf numFmtId="0" fontId="6" fillId="0" borderId="1" xfId="0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 readingOrder="2"/>
    </xf>
    <xf numFmtId="0" fontId="0" fillId="0" borderId="0" xfId="0" applyAlignment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readingOrder="2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 readingOrder="2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4" fillId="0" borderId="5" xfId="0" applyFont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 readingOrder="2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readingOrder="2"/>
    </xf>
    <xf numFmtId="0" fontId="4" fillId="0" borderId="3" xfId="0" applyFont="1" applyFill="1" applyBorder="1" applyAlignment="1">
      <alignment horizontal="center" vertical="center" readingOrder="2"/>
    </xf>
    <xf numFmtId="0" fontId="3" fillId="2" borderId="1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readingOrder="2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 textRotation="90" readingOrder="2"/>
    </xf>
    <xf numFmtId="0" fontId="12" fillId="0" borderId="4" xfId="0" applyFont="1" applyBorder="1" applyAlignment="1">
      <alignment vertical="center" textRotation="90" readingOrder="2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 readingOrder="2"/>
    </xf>
    <xf numFmtId="0" fontId="2" fillId="2" borderId="1" xfId="0" applyFont="1" applyFill="1" applyBorder="1" applyAlignment="1">
      <alignment vertical="center" wrapText="1" readingOrder="2"/>
    </xf>
    <xf numFmtId="0" fontId="6" fillId="0" borderId="1" xfId="0" applyFont="1" applyFill="1" applyBorder="1" applyAlignment="1">
      <alignment horizontal="center" vertical="center" wrapText="1" readingOrder="2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top" textRotation="90" readingOrder="2"/>
    </xf>
    <xf numFmtId="0" fontId="13" fillId="0" borderId="3" xfId="0" applyFont="1" applyBorder="1" applyAlignment="1">
      <alignment horizontal="center" vertical="top" textRotation="90" readingOrder="2"/>
    </xf>
    <xf numFmtId="0" fontId="12" fillId="0" borderId="2" xfId="0" applyFont="1" applyBorder="1" applyAlignment="1">
      <alignment horizontal="center" vertical="top" textRotation="90" wrapText="1" readingOrder="2"/>
    </xf>
    <xf numFmtId="0" fontId="12" fillId="0" borderId="3" xfId="0" applyFont="1" applyBorder="1" applyAlignment="1">
      <alignment horizontal="center" vertical="top" textRotation="90" wrapText="1" readingOrder="2"/>
    </xf>
    <xf numFmtId="0" fontId="13" fillId="0" borderId="2" xfId="0" applyFont="1" applyBorder="1" applyAlignment="1">
      <alignment horizontal="center" vertical="top" textRotation="90" wrapText="1" readingOrder="2"/>
    </xf>
    <xf numFmtId="0" fontId="13" fillId="0" borderId="3" xfId="0" applyFont="1" applyBorder="1" applyAlignment="1">
      <alignment horizontal="center" vertical="top" textRotation="90" wrapText="1" readingOrder="2"/>
    </xf>
    <xf numFmtId="0" fontId="11" fillId="0" borderId="1" xfId="0" applyFont="1" applyBorder="1" applyAlignment="1">
      <alignment horizontal="center" vertical="top" textRotation="90" wrapText="1" readingOrder="2"/>
    </xf>
    <xf numFmtId="0" fontId="14" fillId="0" borderId="1" xfId="0" applyFont="1" applyBorder="1" applyAlignment="1">
      <alignment horizontal="center" vertical="top" textRotation="90" wrapText="1" readingOrder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333375</xdr:colOff>
      <xdr:row>8</xdr:row>
      <xdr:rowOff>190500</xdr:rowOff>
    </xdr:from>
    <xdr:ext cx="184731" cy="264560"/>
    <xdr:sp macro="" textlink="">
      <xdr:nvSpPr>
        <xdr:cNvPr id="2" name="ZoneTexte 1"/>
        <xdr:cNvSpPr txBox="1"/>
      </xdr:nvSpPr>
      <xdr:spPr>
        <a:xfrm>
          <a:off x="8972550" y="3495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tabSelected="1" view="pageBreakPreview" topLeftCell="A40" zoomScale="89" zoomScaleSheetLayoutView="89" workbookViewId="0">
      <selection sqref="A1:G65"/>
    </sheetView>
  </sheetViews>
  <sheetFormatPr baseColWidth="10" defaultRowHeight="15" x14ac:dyDescent="0.25"/>
  <cols>
    <col min="1" max="1" width="21.42578125" customWidth="1"/>
    <col min="2" max="2" width="45.85546875" customWidth="1"/>
    <col min="3" max="3" width="27.42578125" customWidth="1"/>
    <col min="4" max="4" width="25.140625" bestFit="1" customWidth="1"/>
    <col min="5" max="5" width="5.42578125" bestFit="1" customWidth="1"/>
    <col min="6" max="6" width="11.140625" customWidth="1"/>
    <col min="7" max="7" width="12" customWidth="1"/>
  </cols>
  <sheetData>
    <row r="1" spans="1:7" ht="43.5" customHeight="1" x14ac:dyDescent="0.25">
      <c r="A1" s="49" t="s">
        <v>801</v>
      </c>
      <c r="B1" s="49"/>
      <c r="C1" s="49"/>
      <c r="D1" s="49"/>
      <c r="E1" s="49"/>
      <c r="F1" s="49"/>
      <c r="G1" s="49"/>
    </row>
    <row r="2" spans="1:7" ht="65.25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21" t="s">
        <v>5</v>
      </c>
      <c r="G2" s="21" t="s">
        <v>6</v>
      </c>
    </row>
    <row r="3" spans="1:7" ht="65.25" customHeight="1" x14ac:dyDescent="0.25">
      <c r="A3" s="4" t="s">
        <v>585</v>
      </c>
      <c r="B3" s="19" t="s">
        <v>590</v>
      </c>
      <c r="C3" s="19" t="s">
        <v>591</v>
      </c>
      <c r="D3" s="19" t="s">
        <v>25</v>
      </c>
      <c r="E3" s="20">
        <v>1</v>
      </c>
      <c r="F3" s="50" t="s">
        <v>589</v>
      </c>
      <c r="G3" s="50" t="s">
        <v>110</v>
      </c>
    </row>
    <row r="4" spans="1:7" ht="65.25" customHeight="1" x14ac:dyDescent="0.25">
      <c r="A4" s="4" t="s">
        <v>26</v>
      </c>
      <c r="B4" s="19" t="s">
        <v>593</v>
      </c>
      <c r="C4" s="19" t="s">
        <v>592</v>
      </c>
      <c r="D4" s="19" t="s">
        <v>27</v>
      </c>
      <c r="E4" s="20">
        <v>2</v>
      </c>
      <c r="F4" s="51"/>
      <c r="G4" s="51"/>
    </row>
    <row r="5" spans="1:7" ht="65.25" customHeight="1" x14ac:dyDescent="0.25">
      <c r="A5" s="4" t="s">
        <v>588</v>
      </c>
      <c r="B5" s="19" t="s">
        <v>594</v>
      </c>
      <c r="C5" s="19" t="s">
        <v>586</v>
      </c>
      <c r="D5" s="19" t="s">
        <v>36</v>
      </c>
      <c r="E5" s="20">
        <v>3</v>
      </c>
      <c r="F5" s="51"/>
      <c r="G5" s="51"/>
    </row>
    <row r="6" spans="1:7" ht="65.25" customHeight="1" x14ac:dyDescent="0.25">
      <c r="A6" s="15" t="s">
        <v>37</v>
      </c>
      <c r="B6" s="24" t="s">
        <v>595</v>
      </c>
      <c r="C6" s="24" t="s">
        <v>586</v>
      </c>
      <c r="D6" s="24" t="s">
        <v>587</v>
      </c>
      <c r="E6" s="20">
        <v>4</v>
      </c>
      <c r="F6" s="51"/>
      <c r="G6" s="51"/>
    </row>
    <row r="7" spans="1:7" ht="65.25" customHeight="1" x14ac:dyDescent="0.25">
      <c r="A7" s="15" t="s">
        <v>620</v>
      </c>
      <c r="B7" s="24" t="s">
        <v>619</v>
      </c>
      <c r="C7" s="24" t="s">
        <v>601</v>
      </c>
      <c r="D7" s="24" t="s">
        <v>618</v>
      </c>
      <c r="E7" s="20">
        <v>5</v>
      </c>
      <c r="F7" s="51"/>
      <c r="G7" s="51"/>
    </row>
    <row r="8" spans="1:7" ht="50.1" customHeight="1" x14ac:dyDescent="0.25">
      <c r="A8" s="4" t="s">
        <v>402</v>
      </c>
      <c r="B8" s="8" t="s">
        <v>401</v>
      </c>
      <c r="C8" s="8" t="s">
        <v>601</v>
      </c>
      <c r="D8" s="9" t="s">
        <v>400</v>
      </c>
      <c r="E8" s="20">
        <v>6</v>
      </c>
      <c r="F8" s="51"/>
      <c r="G8" s="51"/>
    </row>
    <row r="9" spans="1:7" ht="80.25" customHeight="1" x14ac:dyDescent="0.25">
      <c r="A9" s="7" t="s">
        <v>399</v>
      </c>
      <c r="B9" s="8" t="s">
        <v>398</v>
      </c>
      <c r="C9" s="8" t="s">
        <v>601</v>
      </c>
      <c r="D9" s="9" t="s">
        <v>397</v>
      </c>
      <c r="E9" s="20">
        <v>7</v>
      </c>
      <c r="F9" s="51"/>
      <c r="G9" s="51"/>
    </row>
    <row r="10" spans="1:7" ht="80.25" customHeight="1" x14ac:dyDescent="0.25">
      <c r="A10" s="7" t="s">
        <v>602</v>
      </c>
      <c r="B10" s="8" t="s">
        <v>600</v>
      </c>
      <c r="C10" s="8" t="s">
        <v>601</v>
      </c>
      <c r="D10" s="9" t="s">
        <v>599</v>
      </c>
      <c r="E10" s="20">
        <v>8</v>
      </c>
      <c r="F10" s="51"/>
      <c r="G10" s="51"/>
    </row>
    <row r="11" spans="1:7" ht="80.25" customHeight="1" x14ac:dyDescent="0.25">
      <c r="A11" s="7" t="s">
        <v>617</v>
      </c>
      <c r="B11" s="8" t="s">
        <v>616</v>
      </c>
      <c r="C11" s="8" t="s">
        <v>601</v>
      </c>
      <c r="D11" s="9" t="s">
        <v>615</v>
      </c>
      <c r="E11" s="20">
        <v>9</v>
      </c>
      <c r="F11" s="51"/>
      <c r="G11" s="51"/>
    </row>
    <row r="12" spans="1:7" ht="80.25" customHeight="1" x14ac:dyDescent="0.25">
      <c r="A12" s="7" t="s">
        <v>598</v>
      </c>
      <c r="B12" s="8" t="s">
        <v>597</v>
      </c>
      <c r="C12" s="8" t="s">
        <v>601</v>
      </c>
      <c r="D12" s="9" t="s">
        <v>596</v>
      </c>
      <c r="E12" s="20">
        <v>10</v>
      </c>
      <c r="F12" s="51"/>
      <c r="G12" s="51"/>
    </row>
    <row r="13" spans="1:7" ht="50.1" customHeight="1" x14ac:dyDescent="0.25">
      <c r="A13" s="4" t="s">
        <v>396</v>
      </c>
      <c r="B13" s="8" t="s">
        <v>395</v>
      </c>
      <c r="C13" s="8" t="s">
        <v>601</v>
      </c>
      <c r="D13" s="9" t="s">
        <v>394</v>
      </c>
      <c r="E13" s="20">
        <v>11</v>
      </c>
      <c r="F13" s="51"/>
      <c r="G13" s="51"/>
    </row>
    <row r="14" spans="1:7" ht="50.1" customHeight="1" x14ac:dyDescent="0.25">
      <c r="A14" s="4" t="s">
        <v>239</v>
      </c>
      <c r="B14" s="8" t="s">
        <v>241</v>
      </c>
      <c r="C14" s="8" t="s">
        <v>601</v>
      </c>
      <c r="D14" s="8" t="s">
        <v>240</v>
      </c>
      <c r="E14" s="20">
        <v>12</v>
      </c>
      <c r="F14" s="51"/>
      <c r="G14" s="51"/>
    </row>
    <row r="15" spans="1:7" ht="50.1" customHeight="1" x14ac:dyDescent="0.25">
      <c r="A15" s="4" t="s">
        <v>675</v>
      </c>
      <c r="B15" s="4" t="s">
        <v>677</v>
      </c>
      <c r="C15" s="4" t="s">
        <v>601</v>
      </c>
      <c r="D15" s="4" t="s">
        <v>676</v>
      </c>
      <c r="E15" s="20">
        <v>13</v>
      </c>
      <c r="F15" s="51"/>
      <c r="G15" s="51"/>
    </row>
    <row r="16" spans="1:7" ht="50.1" customHeight="1" x14ac:dyDescent="0.25">
      <c r="A16" s="4" t="s">
        <v>245</v>
      </c>
      <c r="B16" s="8" t="s">
        <v>244</v>
      </c>
      <c r="C16" s="8" t="s">
        <v>243</v>
      </c>
      <c r="D16" s="8" t="s">
        <v>242</v>
      </c>
      <c r="E16" s="20">
        <v>14</v>
      </c>
      <c r="F16" s="51"/>
      <c r="G16" s="51"/>
    </row>
    <row r="17" spans="1:7" ht="50.1" customHeight="1" x14ac:dyDescent="0.25">
      <c r="A17" s="4" t="s">
        <v>246</v>
      </c>
      <c r="B17" s="8" t="s">
        <v>248</v>
      </c>
      <c r="C17" s="8" t="s">
        <v>7</v>
      </c>
      <c r="D17" s="7" t="s">
        <v>247</v>
      </c>
      <c r="E17" s="20">
        <v>15</v>
      </c>
      <c r="F17" s="51"/>
      <c r="G17" s="51"/>
    </row>
    <row r="18" spans="1:7" ht="50.1" customHeight="1" x14ac:dyDescent="0.25">
      <c r="A18" s="4" t="s">
        <v>251</v>
      </c>
      <c r="B18" s="8" t="s">
        <v>250</v>
      </c>
      <c r="C18" s="8" t="s">
        <v>7</v>
      </c>
      <c r="D18" s="8" t="s">
        <v>249</v>
      </c>
      <c r="E18" s="20">
        <v>16</v>
      </c>
      <c r="F18" s="51"/>
      <c r="G18" s="51"/>
    </row>
    <row r="19" spans="1:7" ht="50.1" customHeight="1" x14ac:dyDescent="0.25">
      <c r="A19" s="4" t="s">
        <v>252</v>
      </c>
      <c r="B19" s="8" t="s">
        <v>254</v>
      </c>
      <c r="C19" s="8" t="s">
        <v>7</v>
      </c>
      <c r="D19" s="8" t="s">
        <v>253</v>
      </c>
      <c r="E19" s="20">
        <v>17</v>
      </c>
      <c r="F19" s="51"/>
      <c r="G19" s="51"/>
    </row>
    <row r="20" spans="1:7" ht="50.1" customHeight="1" x14ac:dyDescent="0.25">
      <c r="A20" s="4" t="s">
        <v>257</v>
      </c>
      <c r="B20" s="8" t="s">
        <v>256</v>
      </c>
      <c r="C20" s="8" t="s">
        <v>7</v>
      </c>
      <c r="D20" s="8" t="s">
        <v>255</v>
      </c>
      <c r="E20" s="20">
        <v>18</v>
      </c>
      <c r="F20" s="51"/>
      <c r="G20" s="51"/>
    </row>
    <row r="21" spans="1:7" ht="50.1" customHeight="1" x14ac:dyDescent="0.25">
      <c r="A21" s="4" t="s">
        <v>258</v>
      </c>
      <c r="B21" s="8" t="s">
        <v>43</v>
      </c>
      <c r="C21" s="8" t="s">
        <v>7</v>
      </c>
      <c r="D21" s="8" t="s">
        <v>259</v>
      </c>
      <c r="E21" s="20">
        <v>19</v>
      </c>
      <c r="F21" s="51"/>
      <c r="G21" s="51"/>
    </row>
    <row r="22" spans="1:7" ht="50.1" customHeight="1" x14ac:dyDescent="0.25">
      <c r="A22" s="4" t="s">
        <v>261</v>
      </c>
      <c r="B22" s="8" t="s">
        <v>38</v>
      </c>
      <c r="C22" s="8" t="s">
        <v>7</v>
      </c>
      <c r="D22" s="9" t="s">
        <v>260</v>
      </c>
      <c r="E22" s="20">
        <v>20</v>
      </c>
      <c r="F22" s="51"/>
      <c r="G22" s="51"/>
    </row>
    <row r="23" spans="1:7" ht="50.1" customHeight="1" x14ac:dyDescent="0.25">
      <c r="A23" s="4" t="s">
        <v>415</v>
      </c>
      <c r="B23" s="8" t="s">
        <v>40</v>
      </c>
      <c r="C23" s="8" t="s">
        <v>7</v>
      </c>
      <c r="D23" s="9" t="s">
        <v>416</v>
      </c>
      <c r="E23" s="20">
        <v>21</v>
      </c>
      <c r="F23" s="51"/>
      <c r="G23" s="51"/>
    </row>
    <row r="24" spans="1:7" ht="50.1" customHeight="1" x14ac:dyDescent="0.25">
      <c r="A24" s="4" t="s">
        <v>420</v>
      </c>
      <c r="B24" s="8" t="s">
        <v>422</v>
      </c>
      <c r="C24" s="8" t="s">
        <v>7</v>
      </c>
      <c r="D24" s="9" t="s">
        <v>421</v>
      </c>
      <c r="E24" s="20">
        <v>22</v>
      </c>
      <c r="F24" s="51"/>
      <c r="G24" s="51"/>
    </row>
    <row r="25" spans="1:7" ht="50.1" customHeight="1" x14ac:dyDescent="0.25">
      <c r="A25" s="4" t="s">
        <v>419</v>
      </c>
      <c r="B25" s="8" t="s">
        <v>418</v>
      </c>
      <c r="C25" s="8" t="s">
        <v>7</v>
      </c>
      <c r="D25" s="9" t="s">
        <v>417</v>
      </c>
      <c r="E25" s="20">
        <v>23</v>
      </c>
      <c r="F25" s="51"/>
      <c r="G25" s="51"/>
    </row>
    <row r="26" spans="1:7" ht="50.1" customHeight="1" x14ac:dyDescent="0.25">
      <c r="A26" s="4" t="s">
        <v>414</v>
      </c>
      <c r="B26" s="8" t="s">
        <v>413</v>
      </c>
      <c r="C26" s="8" t="s">
        <v>7</v>
      </c>
      <c r="D26" s="9" t="s">
        <v>412</v>
      </c>
      <c r="E26" s="20">
        <v>24</v>
      </c>
      <c r="F26" s="51"/>
      <c r="G26" s="51"/>
    </row>
    <row r="27" spans="1:7" ht="50.1" customHeight="1" x14ac:dyDescent="0.25">
      <c r="A27" s="4" t="s">
        <v>409</v>
      </c>
      <c r="B27" s="8" t="s">
        <v>411</v>
      </c>
      <c r="C27" s="8" t="s">
        <v>7</v>
      </c>
      <c r="D27" s="9" t="s">
        <v>410</v>
      </c>
      <c r="E27" s="20">
        <v>25</v>
      </c>
      <c r="F27" s="51"/>
      <c r="G27" s="51"/>
    </row>
    <row r="28" spans="1:7" ht="50.1" customHeight="1" x14ac:dyDescent="0.25">
      <c r="A28" s="4" t="s">
        <v>408</v>
      </c>
      <c r="B28" s="8" t="s">
        <v>407</v>
      </c>
      <c r="C28" s="8" t="s">
        <v>7</v>
      </c>
      <c r="D28" s="9" t="s">
        <v>406</v>
      </c>
      <c r="E28" s="20">
        <v>26</v>
      </c>
      <c r="F28" s="51"/>
      <c r="G28" s="51"/>
    </row>
    <row r="29" spans="1:7" ht="50.1" customHeight="1" x14ac:dyDescent="0.25">
      <c r="A29" s="4" t="s">
        <v>403</v>
      </c>
      <c r="B29" s="8" t="s">
        <v>405</v>
      </c>
      <c r="C29" s="8" t="s">
        <v>7</v>
      </c>
      <c r="D29" s="9" t="s">
        <v>404</v>
      </c>
      <c r="E29" s="20">
        <v>27</v>
      </c>
      <c r="F29" s="51"/>
      <c r="G29" s="51"/>
    </row>
    <row r="30" spans="1:7" ht="50.1" customHeight="1" x14ac:dyDescent="0.25">
      <c r="A30" s="4" t="s">
        <v>262</v>
      </c>
      <c r="B30" s="8" t="s">
        <v>263</v>
      </c>
      <c r="C30" s="8" t="s">
        <v>7</v>
      </c>
      <c r="D30" s="9" t="s">
        <v>39</v>
      </c>
      <c r="E30" s="20">
        <v>28</v>
      </c>
      <c r="F30" s="51"/>
      <c r="G30" s="51"/>
    </row>
    <row r="31" spans="1:7" ht="50.1" customHeight="1" x14ac:dyDescent="0.25">
      <c r="A31" s="4" t="s">
        <v>266</v>
      </c>
      <c r="B31" s="8" t="s">
        <v>265</v>
      </c>
      <c r="C31" s="8" t="s">
        <v>625</v>
      </c>
      <c r="D31" s="9" t="s">
        <v>264</v>
      </c>
      <c r="E31" s="20">
        <v>29</v>
      </c>
      <c r="F31" s="51"/>
      <c r="G31" s="51"/>
    </row>
    <row r="32" spans="1:7" ht="50.1" customHeight="1" x14ac:dyDescent="0.25">
      <c r="A32" s="4" t="s">
        <v>267</v>
      </c>
      <c r="B32" s="8" t="s">
        <v>269</v>
      </c>
      <c r="C32" s="8" t="s">
        <v>625</v>
      </c>
      <c r="D32" s="8" t="s">
        <v>268</v>
      </c>
      <c r="E32" s="20">
        <v>30</v>
      </c>
      <c r="F32" s="51"/>
      <c r="G32" s="51"/>
    </row>
    <row r="33" spans="1:7" ht="50.1" customHeight="1" x14ac:dyDescent="0.25">
      <c r="A33" s="4" t="s">
        <v>272</v>
      </c>
      <c r="B33" s="8" t="s">
        <v>271</v>
      </c>
      <c r="C33" s="8" t="s">
        <v>625</v>
      </c>
      <c r="D33" s="8" t="s">
        <v>270</v>
      </c>
      <c r="E33" s="20">
        <v>31</v>
      </c>
      <c r="F33" s="51"/>
      <c r="G33" s="51"/>
    </row>
    <row r="34" spans="1:7" ht="50.1" customHeight="1" x14ac:dyDescent="0.25">
      <c r="A34" s="4" t="s">
        <v>279</v>
      </c>
      <c r="B34" s="8" t="s">
        <v>281</v>
      </c>
      <c r="C34" s="8" t="s">
        <v>625</v>
      </c>
      <c r="D34" s="8" t="s">
        <v>280</v>
      </c>
      <c r="E34" s="20">
        <v>32</v>
      </c>
      <c r="F34" s="51"/>
      <c r="G34" s="51"/>
    </row>
    <row r="35" spans="1:7" ht="50.1" customHeight="1" x14ac:dyDescent="0.25">
      <c r="A35" s="4" t="s">
        <v>426</v>
      </c>
      <c r="B35" s="8" t="s">
        <v>428</v>
      </c>
      <c r="C35" s="8" t="s">
        <v>625</v>
      </c>
      <c r="D35" s="8" t="s">
        <v>427</v>
      </c>
      <c r="E35" s="20">
        <v>33</v>
      </c>
      <c r="F35" s="51"/>
      <c r="G35" s="51"/>
    </row>
    <row r="36" spans="1:7" ht="50.1" customHeight="1" x14ac:dyDescent="0.25">
      <c r="A36" s="4" t="s">
        <v>431</v>
      </c>
      <c r="B36" s="8" t="s">
        <v>430</v>
      </c>
      <c r="C36" s="8" t="s">
        <v>625</v>
      </c>
      <c r="D36" s="8" t="s">
        <v>429</v>
      </c>
      <c r="E36" s="20">
        <v>34</v>
      </c>
      <c r="F36" s="51"/>
      <c r="G36" s="51"/>
    </row>
    <row r="37" spans="1:7" ht="50.1" customHeight="1" x14ac:dyDescent="0.25">
      <c r="A37" s="4" t="s">
        <v>432</v>
      </c>
      <c r="B37" s="8" t="s">
        <v>433</v>
      </c>
      <c r="C37" s="8" t="s">
        <v>625</v>
      </c>
      <c r="D37" s="8" t="s">
        <v>41</v>
      </c>
      <c r="E37" s="20">
        <v>35</v>
      </c>
      <c r="F37" s="51"/>
      <c r="G37" s="51"/>
    </row>
    <row r="38" spans="1:7" ht="50.1" customHeight="1" x14ac:dyDescent="0.25">
      <c r="A38" s="4" t="s">
        <v>436</v>
      </c>
      <c r="B38" s="8" t="s">
        <v>435</v>
      </c>
      <c r="C38" s="8" t="s">
        <v>625</v>
      </c>
      <c r="D38" s="8" t="s">
        <v>434</v>
      </c>
      <c r="E38" s="20">
        <v>36</v>
      </c>
      <c r="F38" s="51"/>
      <c r="G38" s="51"/>
    </row>
    <row r="39" spans="1:7" ht="50.1" customHeight="1" x14ac:dyDescent="0.25">
      <c r="A39" s="4" t="s">
        <v>425</v>
      </c>
      <c r="B39" s="7" t="s">
        <v>424</v>
      </c>
      <c r="C39" s="7" t="s">
        <v>625</v>
      </c>
      <c r="D39" s="4" t="s">
        <v>423</v>
      </c>
      <c r="E39" s="20">
        <v>37</v>
      </c>
      <c r="F39" s="51"/>
      <c r="G39" s="51"/>
    </row>
    <row r="40" spans="1:7" ht="50.1" customHeight="1" x14ac:dyDescent="0.25">
      <c r="A40" s="15" t="s">
        <v>284</v>
      </c>
      <c r="B40" s="14" t="s">
        <v>283</v>
      </c>
      <c r="C40" s="14" t="s">
        <v>21</v>
      </c>
      <c r="D40" s="28" t="s">
        <v>282</v>
      </c>
      <c r="E40" s="20">
        <v>38</v>
      </c>
      <c r="F40" s="51"/>
      <c r="G40" s="51"/>
    </row>
    <row r="41" spans="1:7" ht="50.1" customHeight="1" x14ac:dyDescent="0.25">
      <c r="A41" s="15" t="s">
        <v>273</v>
      </c>
      <c r="B41" s="14" t="s">
        <v>275</v>
      </c>
      <c r="C41" s="14" t="s">
        <v>21</v>
      </c>
      <c r="D41" s="28" t="s">
        <v>274</v>
      </c>
      <c r="E41" s="20">
        <v>39</v>
      </c>
      <c r="F41" s="51"/>
      <c r="G41" s="51"/>
    </row>
    <row r="42" spans="1:7" ht="50.1" customHeight="1" x14ac:dyDescent="0.25">
      <c r="A42" s="13" t="s">
        <v>278</v>
      </c>
      <c r="B42" s="16" t="s">
        <v>277</v>
      </c>
      <c r="C42" s="16" t="s">
        <v>42</v>
      </c>
      <c r="D42" s="29" t="s">
        <v>276</v>
      </c>
      <c r="E42" s="20">
        <v>40</v>
      </c>
      <c r="F42" s="51"/>
      <c r="G42" s="51"/>
    </row>
    <row r="43" spans="1:7" ht="50.1" customHeight="1" x14ac:dyDescent="0.25">
      <c r="A43" s="4" t="s">
        <v>285</v>
      </c>
      <c r="B43" s="7" t="s">
        <v>287</v>
      </c>
      <c r="C43" s="7" t="s">
        <v>21</v>
      </c>
      <c r="D43" s="4" t="s">
        <v>286</v>
      </c>
      <c r="E43" s="20">
        <v>41</v>
      </c>
      <c r="F43" s="51"/>
      <c r="G43" s="51"/>
    </row>
    <row r="44" spans="1:7" ht="50.1" customHeight="1" x14ac:dyDescent="0.25">
      <c r="A44" s="4" t="s">
        <v>437</v>
      </c>
      <c r="B44" s="7" t="s">
        <v>440</v>
      </c>
      <c r="C44" s="7" t="s">
        <v>439</v>
      </c>
      <c r="D44" s="4" t="s">
        <v>438</v>
      </c>
      <c r="E44" s="20">
        <v>42</v>
      </c>
      <c r="F44" s="51"/>
      <c r="G44" s="51"/>
    </row>
    <row r="45" spans="1:7" ht="50.1" customHeight="1" x14ac:dyDescent="0.25">
      <c r="A45" s="4" t="s">
        <v>445</v>
      </c>
      <c r="B45" s="7" t="s">
        <v>448</v>
      </c>
      <c r="C45" s="7" t="s">
        <v>447</v>
      </c>
      <c r="D45" s="4" t="s">
        <v>446</v>
      </c>
      <c r="E45" s="20">
        <v>43</v>
      </c>
      <c r="F45" s="51"/>
      <c r="G45" s="51"/>
    </row>
    <row r="46" spans="1:7" ht="50.1" customHeight="1" x14ac:dyDescent="0.25">
      <c r="A46" s="4" t="s">
        <v>451</v>
      </c>
      <c r="B46" s="7" t="s">
        <v>450</v>
      </c>
      <c r="C46" s="7" t="s">
        <v>142</v>
      </c>
      <c r="D46" s="4" t="s">
        <v>449</v>
      </c>
      <c r="E46" s="20">
        <v>44</v>
      </c>
      <c r="F46" s="51"/>
      <c r="G46" s="51"/>
    </row>
    <row r="47" spans="1:7" ht="50.1" customHeight="1" x14ac:dyDescent="0.25">
      <c r="A47" s="4" t="s">
        <v>452</v>
      </c>
      <c r="B47" s="7" t="s">
        <v>454</v>
      </c>
      <c r="C47" s="7" t="s">
        <v>447</v>
      </c>
      <c r="D47" s="4" t="s">
        <v>453</v>
      </c>
      <c r="E47" s="20">
        <v>45</v>
      </c>
      <c r="F47" s="51"/>
      <c r="G47" s="51"/>
    </row>
    <row r="48" spans="1:7" ht="50.1" customHeight="1" x14ac:dyDescent="0.25">
      <c r="A48" s="4" t="s">
        <v>457</v>
      </c>
      <c r="B48" s="7" t="s">
        <v>456</v>
      </c>
      <c r="C48" s="7" t="s">
        <v>447</v>
      </c>
      <c r="D48" s="4" t="s">
        <v>455</v>
      </c>
      <c r="E48" s="20">
        <v>46</v>
      </c>
      <c r="F48" s="51"/>
      <c r="G48" s="51"/>
    </row>
    <row r="49" spans="1:7" ht="50.1" customHeight="1" x14ac:dyDescent="0.25">
      <c r="A49" s="4" t="s">
        <v>458</v>
      </c>
      <c r="B49" s="7" t="s">
        <v>461</v>
      </c>
      <c r="C49" s="7" t="s">
        <v>460</v>
      </c>
      <c r="D49" s="4" t="s">
        <v>459</v>
      </c>
      <c r="E49" s="20">
        <v>47</v>
      </c>
      <c r="F49" s="51"/>
      <c r="G49" s="51"/>
    </row>
    <row r="50" spans="1:7" ht="50.1" customHeight="1" x14ac:dyDescent="0.25">
      <c r="A50" s="4" t="s">
        <v>464</v>
      </c>
      <c r="B50" s="7" t="s">
        <v>463</v>
      </c>
      <c r="C50" s="7" t="s">
        <v>447</v>
      </c>
      <c r="D50" s="4" t="s">
        <v>462</v>
      </c>
      <c r="E50" s="20">
        <v>48</v>
      </c>
      <c r="F50" s="51"/>
      <c r="G50" s="51"/>
    </row>
    <row r="51" spans="1:7" ht="50.1" customHeight="1" x14ac:dyDescent="0.25">
      <c r="A51" s="4" t="s">
        <v>444</v>
      </c>
      <c r="B51" s="7" t="s">
        <v>443</v>
      </c>
      <c r="C51" s="7" t="s">
        <v>442</v>
      </c>
      <c r="D51" s="4" t="s">
        <v>441</v>
      </c>
      <c r="E51" s="20">
        <v>49</v>
      </c>
      <c r="F51" s="51"/>
      <c r="G51" s="51"/>
    </row>
    <row r="52" spans="1:7" ht="50.1" customHeight="1" x14ac:dyDescent="0.25">
      <c r="A52" s="4" t="s">
        <v>290</v>
      </c>
      <c r="B52" s="8" t="s">
        <v>289</v>
      </c>
      <c r="C52" s="8" t="s">
        <v>21</v>
      </c>
      <c r="D52" s="8" t="s">
        <v>288</v>
      </c>
      <c r="E52" s="20">
        <v>50</v>
      </c>
      <c r="F52" s="51"/>
      <c r="G52" s="51"/>
    </row>
    <row r="53" spans="1:7" ht="50.1" customHeight="1" x14ac:dyDescent="0.25">
      <c r="A53" s="7" t="s">
        <v>291</v>
      </c>
      <c r="B53" s="8" t="s">
        <v>293</v>
      </c>
      <c r="C53" s="8" t="s">
        <v>21</v>
      </c>
      <c r="D53" s="9" t="s">
        <v>292</v>
      </c>
      <c r="E53" s="20">
        <v>51</v>
      </c>
      <c r="F53" s="51"/>
      <c r="G53" s="51"/>
    </row>
    <row r="54" spans="1:7" ht="50.1" customHeight="1" x14ac:dyDescent="0.25">
      <c r="A54" s="4" t="s">
        <v>296</v>
      </c>
      <c r="B54" s="8" t="s">
        <v>295</v>
      </c>
      <c r="C54" s="8" t="s">
        <v>21</v>
      </c>
      <c r="D54" s="8" t="s">
        <v>294</v>
      </c>
      <c r="E54" s="20">
        <v>52</v>
      </c>
      <c r="F54" s="51"/>
      <c r="G54" s="51"/>
    </row>
    <row r="55" spans="1:7" ht="50.1" customHeight="1" x14ac:dyDescent="0.25">
      <c r="A55" s="4" t="s">
        <v>303</v>
      </c>
      <c r="B55" s="8" t="s">
        <v>302</v>
      </c>
      <c r="C55" s="8" t="s">
        <v>301</v>
      </c>
      <c r="D55" s="8" t="s">
        <v>300</v>
      </c>
      <c r="E55" s="20">
        <v>53</v>
      </c>
      <c r="F55" s="51"/>
      <c r="G55" s="51"/>
    </row>
    <row r="56" spans="1:7" ht="50.1" customHeight="1" x14ac:dyDescent="0.25">
      <c r="A56" s="4" t="s">
        <v>297</v>
      </c>
      <c r="B56" s="8" t="s">
        <v>299</v>
      </c>
      <c r="C56" s="8" t="s">
        <v>19</v>
      </c>
      <c r="D56" s="8" t="s">
        <v>298</v>
      </c>
      <c r="E56" s="20">
        <v>54</v>
      </c>
      <c r="F56" s="51"/>
      <c r="G56" s="51"/>
    </row>
    <row r="57" spans="1:7" ht="50.1" customHeight="1" x14ac:dyDescent="0.25">
      <c r="A57" s="4" t="s">
        <v>652</v>
      </c>
      <c r="B57" s="8" t="s">
        <v>651</v>
      </c>
      <c r="C57" s="8" t="s">
        <v>650</v>
      </c>
      <c r="D57" s="8" t="s">
        <v>649</v>
      </c>
      <c r="E57" s="20">
        <v>55</v>
      </c>
      <c r="F57" s="51"/>
      <c r="G57" s="51"/>
    </row>
    <row r="58" spans="1:7" ht="50.1" customHeight="1" x14ac:dyDescent="0.25">
      <c r="A58" s="4" t="s">
        <v>663</v>
      </c>
      <c r="B58" s="8" t="s">
        <v>666</v>
      </c>
      <c r="C58" s="8" t="s">
        <v>665</v>
      </c>
      <c r="D58" s="8" t="s">
        <v>664</v>
      </c>
      <c r="E58" s="20">
        <v>56</v>
      </c>
      <c r="F58" s="51"/>
      <c r="G58" s="51"/>
    </row>
    <row r="59" spans="1:7" ht="50.1" customHeight="1" x14ac:dyDescent="0.25">
      <c r="A59" s="4" t="s">
        <v>667</v>
      </c>
      <c r="B59" s="39" t="s">
        <v>669</v>
      </c>
      <c r="C59" s="7" t="s">
        <v>670</v>
      </c>
      <c r="D59" s="39" t="s">
        <v>668</v>
      </c>
      <c r="E59" s="20">
        <v>57</v>
      </c>
      <c r="F59" s="51"/>
      <c r="G59" s="51"/>
    </row>
    <row r="60" spans="1:7" ht="50.1" customHeight="1" x14ac:dyDescent="0.25">
      <c r="A60" s="39" t="s">
        <v>674</v>
      </c>
      <c r="B60" s="39" t="s">
        <v>673</v>
      </c>
      <c r="C60" s="40" t="s">
        <v>672</v>
      </c>
      <c r="D60" s="39" t="s">
        <v>671</v>
      </c>
      <c r="E60" s="20">
        <v>58</v>
      </c>
      <c r="F60" s="51"/>
      <c r="G60" s="51"/>
    </row>
    <row r="61" spans="1:7" ht="50.1" customHeight="1" x14ac:dyDescent="0.25">
      <c r="A61" s="4" t="s">
        <v>656</v>
      </c>
      <c r="B61" s="8" t="s">
        <v>655</v>
      </c>
      <c r="C61" s="8" t="s">
        <v>654</v>
      </c>
      <c r="D61" s="8" t="s">
        <v>653</v>
      </c>
      <c r="E61" s="20">
        <v>59</v>
      </c>
      <c r="F61" s="51"/>
      <c r="G61" s="51"/>
    </row>
    <row r="62" spans="1:7" ht="50.1" customHeight="1" x14ac:dyDescent="0.25">
      <c r="A62" s="4" t="s">
        <v>659</v>
      </c>
      <c r="B62" s="8" t="s">
        <v>658</v>
      </c>
      <c r="C62" s="8" t="s">
        <v>467</v>
      </c>
      <c r="D62" s="8" t="s">
        <v>657</v>
      </c>
      <c r="E62" s="20">
        <v>60</v>
      </c>
      <c r="F62" s="51"/>
      <c r="G62" s="51"/>
    </row>
    <row r="63" spans="1:7" ht="50.1" customHeight="1" x14ac:dyDescent="0.25">
      <c r="A63" s="4" t="s">
        <v>662</v>
      </c>
      <c r="B63" s="8" t="s">
        <v>661</v>
      </c>
      <c r="C63" s="8" t="s">
        <v>467</v>
      </c>
      <c r="D63" s="8" t="s">
        <v>660</v>
      </c>
      <c r="E63" s="20">
        <v>61</v>
      </c>
      <c r="F63" s="51"/>
      <c r="G63" s="51"/>
    </row>
    <row r="64" spans="1:7" ht="50.1" customHeight="1" x14ac:dyDescent="0.25">
      <c r="A64" s="47" t="s">
        <v>465</v>
      </c>
      <c r="B64" s="48" t="s">
        <v>468</v>
      </c>
      <c r="C64" s="48" t="s">
        <v>467</v>
      </c>
      <c r="D64" s="47" t="s">
        <v>466</v>
      </c>
      <c r="E64" s="20">
        <v>62</v>
      </c>
      <c r="F64" s="51"/>
      <c r="G64" s="51"/>
    </row>
    <row r="65" spans="1:7" ht="50.1" customHeight="1" x14ac:dyDescent="0.25">
      <c r="A65" s="4" t="s">
        <v>798</v>
      </c>
      <c r="B65" s="4" t="s">
        <v>797</v>
      </c>
      <c r="C65" s="7" t="s">
        <v>796</v>
      </c>
      <c r="D65" s="4" t="s">
        <v>795</v>
      </c>
      <c r="E65" s="20">
        <v>63</v>
      </c>
      <c r="F65" s="51"/>
      <c r="G65" s="51"/>
    </row>
    <row r="66" spans="1:7" x14ac:dyDescent="0.25">
      <c r="D66">
        <f>COUNTA($D$3:$D$65)</f>
        <v>63</v>
      </c>
      <c r="F66" s="37"/>
      <c r="G66" s="37"/>
    </row>
    <row r="67" spans="1:7" ht="18.75" x14ac:dyDescent="0.25">
      <c r="C67" s="25">
        <f>COUNTIF($C$3:$C$65,"مخبزة")</f>
        <v>9</v>
      </c>
      <c r="D67" s="14" t="s">
        <v>621</v>
      </c>
      <c r="F67" s="37"/>
      <c r="G67" s="37"/>
    </row>
    <row r="68" spans="1:7" ht="37.5" x14ac:dyDescent="0.25">
      <c r="B68" s="1"/>
      <c r="C68" s="27">
        <f>COUNTIF($C$3:$C$65,"ت ت للتغذية العامة")+COUNTIF($C$3:$C$65,"مغازة")+COUNTIF($C$3:$C$65,"ت ت للخضر والفواكه")</f>
        <v>23</v>
      </c>
      <c r="D68" s="14" t="s">
        <v>622</v>
      </c>
      <c r="F68" s="37"/>
      <c r="G68" s="37"/>
    </row>
    <row r="69" spans="1:7" x14ac:dyDescent="0.25">
      <c r="C69" s="25">
        <f>$D$66-($C$67+$C$68)-$C$70</f>
        <v>29</v>
      </c>
      <c r="D69" s="25" t="s">
        <v>623</v>
      </c>
      <c r="F69" s="37"/>
      <c r="G69" s="37"/>
    </row>
    <row r="70" spans="1:7" x14ac:dyDescent="0.25">
      <c r="C70" s="25">
        <f>COUNTIF($C$3:$C$65,"مطحنة")</f>
        <v>2</v>
      </c>
      <c r="D70" s="25" t="s">
        <v>624</v>
      </c>
      <c r="F70" s="37"/>
      <c r="G70" s="37"/>
    </row>
    <row r="71" spans="1:7" x14ac:dyDescent="0.25">
      <c r="C71" s="25"/>
      <c r="D71" s="26"/>
      <c r="F71" s="37"/>
      <c r="G71" s="37"/>
    </row>
    <row r="72" spans="1:7" x14ac:dyDescent="0.25">
      <c r="F72" s="37"/>
      <c r="G72" s="37"/>
    </row>
    <row r="73" spans="1:7" x14ac:dyDescent="0.25">
      <c r="F73" s="37"/>
      <c r="G73" s="37"/>
    </row>
    <row r="74" spans="1:7" x14ac:dyDescent="0.25">
      <c r="F74" s="37"/>
      <c r="G74" s="37"/>
    </row>
    <row r="75" spans="1:7" x14ac:dyDescent="0.25">
      <c r="F75" s="37"/>
      <c r="G75" s="37"/>
    </row>
    <row r="76" spans="1:7" x14ac:dyDescent="0.25">
      <c r="F76" s="37"/>
      <c r="G76" s="37"/>
    </row>
    <row r="77" spans="1:7" x14ac:dyDescent="0.25">
      <c r="F77" s="37"/>
      <c r="G77" s="37"/>
    </row>
    <row r="78" spans="1:7" x14ac:dyDescent="0.25">
      <c r="F78" s="37"/>
      <c r="G78" s="37"/>
    </row>
    <row r="79" spans="1:7" x14ac:dyDescent="0.25">
      <c r="F79" s="37"/>
      <c r="G79" s="37"/>
    </row>
    <row r="80" spans="1:7" x14ac:dyDescent="0.25">
      <c r="F80" s="37"/>
      <c r="G80" s="37"/>
    </row>
    <row r="81" spans="6:7" x14ac:dyDescent="0.25">
      <c r="F81" s="37"/>
      <c r="G81" s="37"/>
    </row>
    <row r="82" spans="6:7" x14ac:dyDescent="0.25">
      <c r="F82" s="37"/>
      <c r="G82" s="37"/>
    </row>
    <row r="83" spans="6:7" x14ac:dyDescent="0.25">
      <c r="F83" s="37"/>
      <c r="G83" s="37"/>
    </row>
    <row r="84" spans="6:7" x14ac:dyDescent="0.25">
      <c r="F84" s="37"/>
      <c r="G84" s="37"/>
    </row>
    <row r="85" spans="6:7" x14ac:dyDescent="0.25">
      <c r="F85" s="37"/>
      <c r="G85" s="37"/>
    </row>
    <row r="86" spans="6:7" x14ac:dyDescent="0.25">
      <c r="F86" s="37"/>
      <c r="G86" s="37"/>
    </row>
    <row r="87" spans="6:7" x14ac:dyDescent="0.25">
      <c r="F87" s="37"/>
      <c r="G87" s="37"/>
    </row>
    <row r="88" spans="6:7" x14ac:dyDescent="0.25">
      <c r="F88" s="37"/>
      <c r="G88" s="37"/>
    </row>
    <row r="89" spans="6:7" x14ac:dyDescent="0.25">
      <c r="F89" s="37"/>
      <c r="G89" s="37"/>
    </row>
    <row r="90" spans="6:7" x14ac:dyDescent="0.25">
      <c r="F90" s="37"/>
      <c r="G90" s="37"/>
    </row>
    <row r="91" spans="6:7" x14ac:dyDescent="0.25">
      <c r="F91" s="37"/>
      <c r="G91" s="37"/>
    </row>
    <row r="92" spans="6:7" x14ac:dyDescent="0.25">
      <c r="F92" s="37"/>
      <c r="G92" s="37"/>
    </row>
    <row r="93" spans="6:7" x14ac:dyDescent="0.25">
      <c r="F93" s="37"/>
      <c r="G93" s="37"/>
    </row>
    <row r="94" spans="6:7" x14ac:dyDescent="0.25">
      <c r="F94" s="37"/>
      <c r="G94" s="37"/>
    </row>
    <row r="95" spans="6:7" x14ac:dyDescent="0.25">
      <c r="F95" s="38"/>
      <c r="G95" s="38"/>
    </row>
  </sheetData>
  <mergeCells count="3">
    <mergeCell ref="A1:G1"/>
    <mergeCell ref="F3:F65"/>
    <mergeCell ref="G3:G65"/>
  </mergeCells>
  <pageMargins left="0.19685039370078741" right="0.19685039370078741" top="0.19685039370078741" bottom="0.19685039370078741" header="0.11811023622047245" footer="0.11811023622047245"/>
  <pageSetup paperSize="9" scale="9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view="pageBreakPreview" topLeftCell="A85" zoomScale="89" zoomScaleSheetLayoutView="89" workbookViewId="0">
      <selection sqref="A1:G89"/>
    </sheetView>
  </sheetViews>
  <sheetFormatPr baseColWidth="10" defaultRowHeight="15" x14ac:dyDescent="0.25"/>
  <cols>
    <col min="1" max="1" width="19.42578125" bestFit="1" customWidth="1"/>
    <col min="2" max="2" width="64" bestFit="1" customWidth="1"/>
    <col min="3" max="3" width="24.28515625" bestFit="1" customWidth="1"/>
    <col min="4" max="4" width="26.28515625" bestFit="1" customWidth="1"/>
    <col min="5" max="5" width="5.42578125" bestFit="1" customWidth="1"/>
    <col min="6" max="6" width="7.7109375" customWidth="1"/>
    <col min="7" max="7" width="9.42578125" customWidth="1"/>
  </cols>
  <sheetData>
    <row r="1" spans="1:7" ht="60.75" customHeight="1" x14ac:dyDescent="0.25">
      <c r="A1" s="49" t="s">
        <v>801</v>
      </c>
      <c r="B1" s="49"/>
      <c r="C1" s="49"/>
      <c r="D1" s="49"/>
      <c r="E1" s="49"/>
      <c r="F1" s="49"/>
      <c r="G1" s="49"/>
    </row>
    <row r="2" spans="1:7" ht="21" hidden="1" customHeight="1" x14ac:dyDescent="0.25">
      <c r="A2" s="2"/>
      <c r="B2" s="2"/>
      <c r="C2" s="2"/>
      <c r="D2" s="2"/>
      <c r="E2" s="2"/>
      <c r="F2" s="2"/>
      <c r="G2" s="2"/>
    </row>
    <row r="3" spans="1:7" ht="8.25" hidden="1" customHeight="1" x14ac:dyDescent="0.25">
      <c r="A3" s="2"/>
      <c r="B3" s="2"/>
      <c r="C3" s="2"/>
      <c r="D3" s="2"/>
      <c r="E3" s="2"/>
      <c r="F3" s="2"/>
      <c r="G3" s="2"/>
    </row>
    <row r="4" spans="1:7" ht="6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ht="50.1" customHeight="1" x14ac:dyDescent="0.25">
      <c r="A5" s="5" t="s">
        <v>165</v>
      </c>
      <c r="B5" s="6" t="s">
        <v>164</v>
      </c>
      <c r="C5" s="6" t="s">
        <v>601</v>
      </c>
      <c r="D5" s="6" t="s">
        <v>163</v>
      </c>
      <c r="E5" s="10">
        <v>1</v>
      </c>
      <c r="F5" s="52" t="s">
        <v>28</v>
      </c>
      <c r="G5" s="52" t="s">
        <v>110</v>
      </c>
    </row>
    <row r="6" spans="1:7" ht="50.1" customHeight="1" x14ac:dyDescent="0.25">
      <c r="A6" s="22" t="s">
        <v>605</v>
      </c>
      <c r="B6" s="6" t="s">
        <v>604</v>
      </c>
      <c r="C6" s="6" t="s">
        <v>601</v>
      </c>
      <c r="D6" s="6" t="s">
        <v>603</v>
      </c>
      <c r="E6" s="10">
        <v>2</v>
      </c>
      <c r="F6" s="53"/>
      <c r="G6" s="53"/>
    </row>
    <row r="7" spans="1:7" ht="50.1" customHeight="1" x14ac:dyDescent="0.25">
      <c r="A7" s="5" t="s">
        <v>608</v>
      </c>
      <c r="B7" s="6" t="s">
        <v>607</v>
      </c>
      <c r="C7" s="6" t="s">
        <v>601</v>
      </c>
      <c r="D7" s="6" t="s">
        <v>606</v>
      </c>
      <c r="E7" s="10">
        <v>3</v>
      </c>
      <c r="F7" s="53"/>
      <c r="G7" s="53"/>
    </row>
    <row r="8" spans="1:7" ht="50.1" customHeight="1" x14ac:dyDescent="0.25">
      <c r="A8" s="5" t="s">
        <v>471</v>
      </c>
      <c r="B8" s="6" t="s">
        <v>469</v>
      </c>
      <c r="C8" s="6" t="s">
        <v>601</v>
      </c>
      <c r="D8" s="6" t="s">
        <v>470</v>
      </c>
      <c r="E8" s="10">
        <v>4</v>
      </c>
      <c r="F8" s="53"/>
      <c r="G8" s="53"/>
    </row>
    <row r="9" spans="1:7" ht="50.1" customHeight="1" x14ac:dyDescent="0.25">
      <c r="A9" s="5" t="s">
        <v>345</v>
      </c>
      <c r="B9" s="6" t="s">
        <v>347</v>
      </c>
      <c r="C9" s="6" t="s">
        <v>601</v>
      </c>
      <c r="D9" s="6" t="s">
        <v>346</v>
      </c>
      <c r="E9" s="10">
        <v>5</v>
      </c>
      <c r="F9" s="53"/>
      <c r="G9" s="53"/>
    </row>
    <row r="10" spans="1:7" ht="50.1" customHeight="1" x14ac:dyDescent="0.25">
      <c r="A10" s="5" t="s">
        <v>344</v>
      </c>
      <c r="B10" s="6" t="s">
        <v>343</v>
      </c>
      <c r="C10" s="6" t="s">
        <v>601</v>
      </c>
      <c r="D10" s="6" t="s">
        <v>342</v>
      </c>
      <c r="E10" s="10">
        <v>6</v>
      </c>
      <c r="F10" s="53"/>
      <c r="G10" s="53"/>
    </row>
    <row r="11" spans="1:7" ht="50.1" customHeight="1" x14ac:dyDescent="0.25">
      <c r="A11" s="5" t="s">
        <v>339</v>
      </c>
      <c r="B11" s="6" t="s">
        <v>341</v>
      </c>
      <c r="C11" s="6" t="s">
        <v>601</v>
      </c>
      <c r="D11" s="6" t="s">
        <v>340</v>
      </c>
      <c r="E11" s="10">
        <v>7</v>
      </c>
      <c r="F11" s="53"/>
      <c r="G11" s="53"/>
    </row>
    <row r="12" spans="1:7" ht="50.1" customHeight="1" x14ac:dyDescent="0.25">
      <c r="A12" s="5" t="s">
        <v>111</v>
      </c>
      <c r="B12" s="6" t="s">
        <v>34</v>
      </c>
      <c r="C12" s="6" t="s">
        <v>601</v>
      </c>
      <c r="D12" s="6" t="s">
        <v>35</v>
      </c>
      <c r="E12" s="10">
        <v>8</v>
      </c>
      <c r="F12" s="53"/>
      <c r="G12" s="53"/>
    </row>
    <row r="13" spans="1:7" ht="50.1" customHeight="1" x14ac:dyDescent="0.25">
      <c r="A13" s="4" t="s">
        <v>350</v>
      </c>
      <c r="B13" s="7" t="s">
        <v>349</v>
      </c>
      <c r="C13" s="7" t="s">
        <v>23</v>
      </c>
      <c r="D13" s="4" t="s">
        <v>348</v>
      </c>
      <c r="E13" s="10">
        <v>9</v>
      </c>
      <c r="F13" s="53"/>
      <c r="G13" s="53"/>
    </row>
    <row r="14" spans="1:7" ht="50.1" customHeight="1" x14ac:dyDescent="0.25">
      <c r="A14" s="4" t="s">
        <v>351</v>
      </c>
      <c r="B14" s="7" t="s">
        <v>353</v>
      </c>
      <c r="C14" s="7" t="s">
        <v>627</v>
      </c>
      <c r="D14" s="4" t="s">
        <v>352</v>
      </c>
      <c r="E14" s="10">
        <v>10</v>
      </c>
      <c r="F14" s="53"/>
      <c r="G14" s="53"/>
    </row>
    <row r="15" spans="1:7" ht="50.1" customHeight="1" x14ac:dyDescent="0.25">
      <c r="A15" s="4" t="s">
        <v>529</v>
      </c>
      <c r="B15" s="6" t="s">
        <v>112</v>
      </c>
      <c r="C15" s="6" t="s">
        <v>627</v>
      </c>
      <c r="D15" s="6" t="s">
        <v>389</v>
      </c>
      <c r="E15" s="10">
        <v>11</v>
      </c>
      <c r="F15" s="53"/>
      <c r="G15" s="53"/>
    </row>
    <row r="16" spans="1:7" ht="50.1" customHeight="1" x14ac:dyDescent="0.25">
      <c r="A16" s="5" t="s">
        <v>115</v>
      </c>
      <c r="B16" s="6" t="s">
        <v>114</v>
      </c>
      <c r="C16" s="6" t="s">
        <v>627</v>
      </c>
      <c r="D16" s="6" t="s">
        <v>113</v>
      </c>
      <c r="E16" s="10">
        <v>12</v>
      </c>
      <c r="F16" s="53"/>
      <c r="G16" s="53"/>
    </row>
    <row r="17" spans="1:7" ht="50.1" customHeight="1" x14ac:dyDescent="0.25">
      <c r="A17" s="5" t="s">
        <v>116</v>
      </c>
      <c r="B17" s="6" t="s">
        <v>117</v>
      </c>
      <c r="C17" s="6" t="s">
        <v>7</v>
      </c>
      <c r="D17" s="22" t="s">
        <v>390</v>
      </c>
      <c r="E17" s="10">
        <v>13</v>
      </c>
      <c r="F17" s="53"/>
      <c r="G17" s="53"/>
    </row>
    <row r="18" spans="1:7" ht="50.1" customHeight="1" x14ac:dyDescent="0.25">
      <c r="A18" s="5" t="s">
        <v>477</v>
      </c>
      <c r="B18" s="6" t="s">
        <v>476</v>
      </c>
      <c r="C18" s="6" t="s">
        <v>7</v>
      </c>
      <c r="D18" s="6" t="s">
        <v>475</v>
      </c>
      <c r="E18" s="10">
        <v>14</v>
      </c>
      <c r="F18" s="53"/>
      <c r="G18" s="53"/>
    </row>
    <row r="19" spans="1:7" ht="50.1" customHeight="1" x14ac:dyDescent="0.25">
      <c r="A19" s="5" t="s">
        <v>483</v>
      </c>
      <c r="B19" s="6" t="s">
        <v>482</v>
      </c>
      <c r="C19" s="6" t="s">
        <v>7</v>
      </c>
      <c r="D19" s="6" t="s">
        <v>481</v>
      </c>
      <c r="E19" s="10">
        <v>15</v>
      </c>
      <c r="F19" s="53"/>
      <c r="G19" s="53"/>
    </row>
    <row r="20" spans="1:7" ht="50.1" customHeight="1" x14ac:dyDescent="0.25">
      <c r="A20" s="5" t="s">
        <v>478</v>
      </c>
      <c r="B20" s="6" t="s">
        <v>480</v>
      </c>
      <c r="C20" s="6" t="s">
        <v>7</v>
      </c>
      <c r="D20" s="6" t="s">
        <v>479</v>
      </c>
      <c r="E20" s="10">
        <v>16</v>
      </c>
      <c r="F20" s="53"/>
      <c r="G20" s="53"/>
    </row>
    <row r="21" spans="1:7" ht="50.1" customHeight="1" x14ac:dyDescent="0.25">
      <c r="A21" s="5" t="s">
        <v>472</v>
      </c>
      <c r="B21" s="6" t="s">
        <v>474</v>
      </c>
      <c r="C21" s="6" t="s">
        <v>7</v>
      </c>
      <c r="D21" s="6" t="s">
        <v>473</v>
      </c>
      <c r="E21" s="10">
        <v>17</v>
      </c>
      <c r="F21" s="53"/>
      <c r="G21" s="53"/>
    </row>
    <row r="22" spans="1:7" ht="50.1" customHeight="1" x14ac:dyDescent="0.25">
      <c r="A22" s="5" t="s">
        <v>484</v>
      </c>
      <c r="B22" s="6" t="s">
        <v>486</v>
      </c>
      <c r="C22" s="6" t="s">
        <v>7</v>
      </c>
      <c r="D22" s="22" t="s">
        <v>485</v>
      </c>
      <c r="E22" s="10">
        <v>18</v>
      </c>
      <c r="F22" s="53"/>
      <c r="G22" s="53"/>
    </row>
    <row r="23" spans="1:7" ht="50.1" customHeight="1" x14ac:dyDescent="0.25">
      <c r="A23" s="5" t="s">
        <v>489</v>
      </c>
      <c r="B23" s="6" t="s">
        <v>488</v>
      </c>
      <c r="C23" s="6" t="s">
        <v>7</v>
      </c>
      <c r="D23" s="22" t="s">
        <v>487</v>
      </c>
      <c r="E23" s="10">
        <v>19</v>
      </c>
      <c r="F23" s="53"/>
      <c r="G23" s="53"/>
    </row>
    <row r="24" spans="1:7" ht="50.1" customHeight="1" x14ac:dyDescent="0.25">
      <c r="A24" s="5" t="s">
        <v>490</v>
      </c>
      <c r="B24" s="6" t="s">
        <v>492</v>
      </c>
      <c r="C24" s="6" t="s">
        <v>7</v>
      </c>
      <c r="D24" s="22" t="s">
        <v>491</v>
      </c>
      <c r="E24" s="10">
        <v>20</v>
      </c>
      <c r="F24" s="53"/>
      <c r="G24" s="53"/>
    </row>
    <row r="25" spans="1:7" ht="50.1" customHeight="1" x14ac:dyDescent="0.25">
      <c r="A25" s="5" t="s">
        <v>495</v>
      </c>
      <c r="B25" s="6" t="s">
        <v>494</v>
      </c>
      <c r="C25" s="6" t="s">
        <v>7</v>
      </c>
      <c r="D25" s="22" t="s">
        <v>493</v>
      </c>
      <c r="E25" s="10">
        <v>21</v>
      </c>
      <c r="F25" s="53"/>
      <c r="G25" s="53"/>
    </row>
    <row r="26" spans="1:7" ht="50.1" customHeight="1" x14ac:dyDescent="0.25">
      <c r="A26" s="5" t="s">
        <v>120</v>
      </c>
      <c r="B26" s="6" t="s">
        <v>119</v>
      </c>
      <c r="C26" s="6" t="s">
        <v>7</v>
      </c>
      <c r="D26" s="6" t="s">
        <v>118</v>
      </c>
      <c r="E26" s="10">
        <v>22</v>
      </c>
      <c r="F26" s="53"/>
      <c r="G26" s="53"/>
    </row>
    <row r="27" spans="1:7" ht="50.1" customHeight="1" x14ac:dyDescent="0.25">
      <c r="A27" s="5" t="s">
        <v>121</v>
      </c>
      <c r="B27" s="6" t="s">
        <v>32</v>
      </c>
      <c r="C27" s="6" t="s">
        <v>7</v>
      </c>
      <c r="D27" s="6" t="s">
        <v>122</v>
      </c>
      <c r="E27" s="10">
        <v>23</v>
      </c>
      <c r="F27" s="53"/>
      <c r="G27" s="53"/>
    </row>
    <row r="28" spans="1:7" ht="50.1" customHeight="1" x14ac:dyDescent="0.25">
      <c r="A28" s="11" t="s">
        <v>125</v>
      </c>
      <c r="B28" s="11" t="s">
        <v>124</v>
      </c>
      <c r="C28" s="11" t="s">
        <v>7</v>
      </c>
      <c r="D28" s="11" t="s">
        <v>123</v>
      </c>
      <c r="E28" s="10">
        <v>24</v>
      </c>
      <c r="F28" s="53"/>
      <c r="G28" s="53"/>
    </row>
    <row r="29" spans="1:7" ht="50.1" customHeight="1" x14ac:dyDescent="0.25">
      <c r="A29" s="4" t="s">
        <v>126</v>
      </c>
      <c r="B29" s="7" t="s">
        <v>128</v>
      </c>
      <c r="C29" s="7" t="s">
        <v>7</v>
      </c>
      <c r="D29" s="4" t="s">
        <v>127</v>
      </c>
      <c r="E29" s="10">
        <v>25</v>
      </c>
      <c r="F29" s="53"/>
      <c r="G29" s="53"/>
    </row>
    <row r="30" spans="1:7" ht="50.1" customHeight="1" x14ac:dyDescent="0.25">
      <c r="A30" s="4" t="s">
        <v>131</v>
      </c>
      <c r="B30" s="7" t="s">
        <v>130</v>
      </c>
      <c r="C30" s="7" t="s">
        <v>7</v>
      </c>
      <c r="D30" s="4" t="s">
        <v>129</v>
      </c>
      <c r="E30" s="10">
        <v>26</v>
      </c>
      <c r="F30" s="53"/>
      <c r="G30" s="53"/>
    </row>
    <row r="31" spans="1:7" ht="50.1" customHeight="1" x14ac:dyDescent="0.25">
      <c r="A31" s="4" t="s">
        <v>166</v>
      </c>
      <c r="B31" s="7" t="s">
        <v>168</v>
      </c>
      <c r="C31" s="7" t="s">
        <v>7</v>
      </c>
      <c r="D31" s="4" t="s">
        <v>167</v>
      </c>
      <c r="E31" s="10">
        <v>27</v>
      </c>
      <c r="F31" s="53"/>
      <c r="G31" s="53"/>
    </row>
    <row r="32" spans="1:7" ht="50.1" customHeight="1" x14ac:dyDescent="0.25">
      <c r="A32" s="4" t="s">
        <v>175</v>
      </c>
      <c r="B32" s="7" t="s">
        <v>174</v>
      </c>
      <c r="C32" s="7" t="s">
        <v>7</v>
      </c>
      <c r="D32" s="4" t="s">
        <v>173</v>
      </c>
      <c r="E32" s="10">
        <v>28</v>
      </c>
      <c r="F32" s="53"/>
      <c r="G32" s="53"/>
    </row>
    <row r="33" spans="1:7" ht="50.1" customHeight="1" x14ac:dyDescent="0.25">
      <c r="A33" s="4" t="s">
        <v>176</v>
      </c>
      <c r="B33" s="7" t="s">
        <v>178</v>
      </c>
      <c r="C33" s="7" t="s">
        <v>7</v>
      </c>
      <c r="D33" s="4" t="s">
        <v>177</v>
      </c>
      <c r="E33" s="10">
        <v>29</v>
      </c>
      <c r="F33" s="53"/>
      <c r="G33" s="53"/>
    </row>
    <row r="34" spans="1:7" ht="50.1" customHeight="1" x14ac:dyDescent="0.25">
      <c r="A34" s="4" t="s">
        <v>179</v>
      </c>
      <c r="B34" s="7" t="s">
        <v>181</v>
      </c>
      <c r="C34" s="7" t="s">
        <v>7</v>
      </c>
      <c r="D34" s="4" t="s">
        <v>180</v>
      </c>
      <c r="E34" s="10">
        <v>30</v>
      </c>
      <c r="F34" s="53"/>
      <c r="G34" s="53"/>
    </row>
    <row r="35" spans="1:7" ht="50.1" customHeight="1" x14ac:dyDescent="0.25">
      <c r="A35" s="4" t="s">
        <v>184</v>
      </c>
      <c r="B35" s="7" t="s">
        <v>183</v>
      </c>
      <c r="C35" s="7" t="s">
        <v>7</v>
      </c>
      <c r="D35" s="4" t="s">
        <v>182</v>
      </c>
      <c r="E35" s="10">
        <v>31</v>
      </c>
      <c r="F35" s="53"/>
      <c r="G35" s="53"/>
    </row>
    <row r="36" spans="1:7" ht="50.1" customHeight="1" x14ac:dyDescent="0.25">
      <c r="A36" s="4" t="s">
        <v>169</v>
      </c>
      <c r="B36" s="7" t="s">
        <v>171</v>
      </c>
      <c r="C36" s="7" t="s">
        <v>7</v>
      </c>
      <c r="D36" s="4" t="s">
        <v>167</v>
      </c>
      <c r="E36" s="10">
        <v>32</v>
      </c>
      <c r="F36" s="53"/>
      <c r="G36" s="53"/>
    </row>
    <row r="37" spans="1:7" ht="50.1" customHeight="1" x14ac:dyDescent="0.25">
      <c r="A37" s="4" t="s">
        <v>185</v>
      </c>
      <c r="B37" s="7" t="s">
        <v>187</v>
      </c>
      <c r="C37" s="7" t="s">
        <v>7</v>
      </c>
      <c r="D37" s="4" t="s">
        <v>186</v>
      </c>
      <c r="E37" s="10">
        <v>33</v>
      </c>
      <c r="F37" s="53"/>
      <c r="G37" s="53"/>
    </row>
    <row r="38" spans="1:7" ht="50.1" customHeight="1" x14ac:dyDescent="0.25">
      <c r="A38" s="4" t="s">
        <v>190</v>
      </c>
      <c r="B38" s="7" t="s">
        <v>189</v>
      </c>
      <c r="C38" s="7" t="s">
        <v>7</v>
      </c>
      <c r="D38" s="4" t="s">
        <v>188</v>
      </c>
      <c r="E38" s="10">
        <v>34</v>
      </c>
      <c r="F38" s="53"/>
      <c r="G38" s="53"/>
    </row>
    <row r="39" spans="1:7" ht="50.1" customHeight="1" x14ac:dyDescent="0.25">
      <c r="A39" s="4" t="s">
        <v>170</v>
      </c>
      <c r="B39" s="7" t="s">
        <v>172</v>
      </c>
      <c r="C39" s="7" t="s">
        <v>7</v>
      </c>
      <c r="D39" s="4" t="s">
        <v>167</v>
      </c>
      <c r="E39" s="10">
        <v>35</v>
      </c>
      <c r="F39" s="53"/>
      <c r="G39" s="53"/>
    </row>
    <row r="40" spans="1:7" ht="50.1" customHeight="1" x14ac:dyDescent="0.25">
      <c r="A40" s="4" t="s">
        <v>191</v>
      </c>
      <c r="B40" s="7" t="s">
        <v>193</v>
      </c>
      <c r="C40" s="7" t="s">
        <v>7</v>
      </c>
      <c r="D40" s="4" t="s">
        <v>192</v>
      </c>
      <c r="E40" s="10">
        <v>36</v>
      </c>
      <c r="F40" s="53"/>
      <c r="G40" s="53"/>
    </row>
    <row r="41" spans="1:7" ht="50.1" customHeight="1" x14ac:dyDescent="0.25">
      <c r="A41" s="4" t="s">
        <v>356</v>
      </c>
      <c r="B41" s="7" t="s">
        <v>358</v>
      </c>
      <c r="C41" s="7" t="s">
        <v>7</v>
      </c>
      <c r="D41" s="4" t="s">
        <v>357</v>
      </c>
      <c r="E41" s="10">
        <v>37</v>
      </c>
      <c r="F41" s="53"/>
      <c r="G41" s="53"/>
    </row>
    <row r="42" spans="1:7" ht="50.1" customHeight="1" x14ac:dyDescent="0.25">
      <c r="A42" s="4" t="s">
        <v>382</v>
      </c>
      <c r="B42" s="7" t="s">
        <v>383</v>
      </c>
      <c r="C42" s="7" t="s">
        <v>7</v>
      </c>
      <c r="D42" s="7" t="s">
        <v>391</v>
      </c>
      <c r="E42" s="10">
        <v>38</v>
      </c>
      <c r="F42" s="53"/>
      <c r="G42" s="53"/>
    </row>
    <row r="43" spans="1:7" ht="50.1" customHeight="1" x14ac:dyDescent="0.25">
      <c r="A43" s="4" t="s">
        <v>196</v>
      </c>
      <c r="B43" s="7" t="s">
        <v>195</v>
      </c>
      <c r="C43" s="7" t="s">
        <v>7</v>
      </c>
      <c r="D43" s="4" t="s">
        <v>194</v>
      </c>
      <c r="E43" s="10">
        <v>39</v>
      </c>
      <c r="F43" s="53"/>
      <c r="G43" s="53"/>
    </row>
    <row r="44" spans="1:7" ht="50.1" customHeight="1" x14ac:dyDescent="0.25">
      <c r="A44" s="4" t="s">
        <v>355</v>
      </c>
      <c r="B44" s="7" t="s">
        <v>354</v>
      </c>
      <c r="C44" s="7" t="s">
        <v>7</v>
      </c>
      <c r="D44" s="4" t="s">
        <v>113</v>
      </c>
      <c r="E44" s="10">
        <v>40</v>
      </c>
      <c r="F44" s="53"/>
      <c r="G44" s="53"/>
    </row>
    <row r="45" spans="1:7" ht="50.1" customHeight="1" x14ac:dyDescent="0.25">
      <c r="A45" s="4" t="s">
        <v>132</v>
      </c>
      <c r="B45" s="7" t="s">
        <v>33</v>
      </c>
      <c r="C45" s="7" t="s">
        <v>625</v>
      </c>
      <c r="D45" s="4" t="s">
        <v>133</v>
      </c>
      <c r="E45" s="10">
        <v>41</v>
      </c>
      <c r="F45" s="53"/>
      <c r="G45" s="53"/>
    </row>
    <row r="46" spans="1:7" ht="50.1" customHeight="1" x14ac:dyDescent="0.25">
      <c r="A46" s="4" t="s">
        <v>362</v>
      </c>
      <c r="B46" s="7" t="s">
        <v>364</v>
      </c>
      <c r="C46" s="7" t="s">
        <v>625</v>
      </c>
      <c r="D46" s="4" t="s">
        <v>363</v>
      </c>
      <c r="E46" s="10">
        <v>42</v>
      </c>
      <c r="F46" s="53"/>
      <c r="G46" s="53"/>
    </row>
    <row r="47" spans="1:7" ht="50.1" customHeight="1" x14ac:dyDescent="0.25">
      <c r="A47" s="4" t="s">
        <v>361</v>
      </c>
      <c r="B47" s="7" t="s">
        <v>360</v>
      </c>
      <c r="C47" s="7" t="s">
        <v>625</v>
      </c>
      <c r="D47" s="4" t="s">
        <v>359</v>
      </c>
      <c r="E47" s="10">
        <v>43</v>
      </c>
      <c r="F47" s="53"/>
      <c r="G47" s="53"/>
    </row>
    <row r="48" spans="1:7" ht="50.1" customHeight="1" x14ac:dyDescent="0.25">
      <c r="A48" s="4" t="s">
        <v>136</v>
      </c>
      <c r="B48" s="7" t="s">
        <v>135</v>
      </c>
      <c r="C48" s="7" t="s">
        <v>625</v>
      </c>
      <c r="D48" s="4" t="s">
        <v>134</v>
      </c>
      <c r="E48" s="10">
        <v>44</v>
      </c>
      <c r="F48" s="53"/>
      <c r="G48" s="53"/>
    </row>
    <row r="49" spans="1:7" ht="50.1" customHeight="1" x14ac:dyDescent="0.25">
      <c r="A49" s="4" t="s">
        <v>139</v>
      </c>
      <c r="B49" s="7" t="s">
        <v>138</v>
      </c>
      <c r="C49" s="7" t="s">
        <v>625</v>
      </c>
      <c r="D49" s="4" t="s">
        <v>137</v>
      </c>
      <c r="E49" s="10">
        <v>45</v>
      </c>
      <c r="F49" s="53"/>
      <c r="G49" s="53"/>
    </row>
    <row r="50" spans="1:7" ht="50.1" customHeight="1" x14ac:dyDescent="0.25">
      <c r="A50" s="4" t="s">
        <v>385</v>
      </c>
      <c r="B50" s="7" t="s">
        <v>384</v>
      </c>
      <c r="C50" s="7" t="s">
        <v>625</v>
      </c>
      <c r="D50" s="7" t="s">
        <v>392</v>
      </c>
      <c r="E50" s="10">
        <v>46</v>
      </c>
      <c r="F50" s="53"/>
      <c r="G50" s="53"/>
    </row>
    <row r="51" spans="1:7" ht="50.1" customHeight="1" x14ac:dyDescent="0.25">
      <c r="A51" s="13" t="s">
        <v>197</v>
      </c>
      <c r="B51" s="36" t="s">
        <v>199</v>
      </c>
      <c r="C51" s="36" t="s">
        <v>625</v>
      </c>
      <c r="D51" s="13" t="s">
        <v>198</v>
      </c>
      <c r="E51" s="10">
        <v>47</v>
      </c>
      <c r="F51" s="53"/>
      <c r="G51" s="53"/>
    </row>
    <row r="52" spans="1:7" ht="50.1" customHeight="1" x14ac:dyDescent="0.25">
      <c r="A52" s="4" t="s">
        <v>140</v>
      </c>
      <c r="B52" s="7" t="s">
        <v>145</v>
      </c>
      <c r="C52" s="7" t="s">
        <v>19</v>
      </c>
      <c r="D52" s="4" t="s">
        <v>144</v>
      </c>
      <c r="E52" s="10">
        <v>48</v>
      </c>
      <c r="F52" s="53"/>
      <c r="G52" s="53"/>
    </row>
    <row r="53" spans="1:7" ht="50.1" customHeight="1" x14ac:dyDescent="0.25">
      <c r="A53" s="4" t="s">
        <v>386</v>
      </c>
      <c r="B53" s="7" t="s">
        <v>388</v>
      </c>
      <c r="C53" s="7" t="s">
        <v>387</v>
      </c>
      <c r="D53" s="7" t="s">
        <v>393</v>
      </c>
      <c r="E53" s="10">
        <v>49</v>
      </c>
      <c r="F53" s="53"/>
      <c r="G53" s="53"/>
    </row>
    <row r="54" spans="1:7" ht="50.1" customHeight="1" x14ac:dyDescent="0.25">
      <c r="A54" s="4" t="s">
        <v>146</v>
      </c>
      <c r="B54" s="7" t="s">
        <v>143</v>
      </c>
      <c r="C54" s="7" t="s">
        <v>142</v>
      </c>
      <c r="D54" s="4" t="s">
        <v>141</v>
      </c>
      <c r="E54" s="10">
        <v>50</v>
      </c>
      <c r="F54" s="53"/>
      <c r="G54" s="53"/>
    </row>
    <row r="55" spans="1:7" ht="50.1" customHeight="1" x14ac:dyDescent="0.25">
      <c r="A55" s="4" t="s">
        <v>372</v>
      </c>
      <c r="B55" s="7" t="s">
        <v>374</v>
      </c>
      <c r="C55" s="7" t="s">
        <v>19</v>
      </c>
      <c r="D55" s="4" t="s">
        <v>373</v>
      </c>
      <c r="E55" s="10">
        <v>51</v>
      </c>
      <c r="F55" s="53"/>
      <c r="G55" s="53"/>
    </row>
    <row r="56" spans="1:7" ht="50.1" customHeight="1" x14ac:dyDescent="0.25">
      <c r="A56" s="4" t="s">
        <v>365</v>
      </c>
      <c r="B56" s="7" t="s">
        <v>367</v>
      </c>
      <c r="C56" s="7" t="s">
        <v>142</v>
      </c>
      <c r="D56" s="4" t="s">
        <v>366</v>
      </c>
      <c r="E56" s="10">
        <v>52</v>
      </c>
      <c r="F56" s="53"/>
      <c r="G56" s="53"/>
    </row>
    <row r="57" spans="1:7" ht="50.1" customHeight="1" x14ac:dyDescent="0.25">
      <c r="A57" s="4" t="s">
        <v>377</v>
      </c>
      <c r="B57" s="7" t="s">
        <v>349</v>
      </c>
      <c r="C57" s="7" t="s">
        <v>376</v>
      </c>
      <c r="D57" s="4" t="s">
        <v>375</v>
      </c>
      <c r="E57" s="10">
        <v>53</v>
      </c>
      <c r="F57" s="53"/>
      <c r="G57" s="53"/>
    </row>
    <row r="58" spans="1:7" ht="50.1" customHeight="1" x14ac:dyDescent="0.25">
      <c r="A58" s="4" t="s">
        <v>371</v>
      </c>
      <c r="B58" s="7" t="s">
        <v>370</v>
      </c>
      <c r="C58" s="7" t="s">
        <v>369</v>
      </c>
      <c r="D58" s="4" t="s">
        <v>368</v>
      </c>
      <c r="E58" s="10">
        <v>54</v>
      </c>
      <c r="F58" s="53"/>
      <c r="G58" s="53"/>
    </row>
    <row r="59" spans="1:7" ht="50.1" customHeight="1" x14ac:dyDescent="0.25">
      <c r="A59" s="4" t="s">
        <v>147</v>
      </c>
      <c r="B59" s="7" t="s">
        <v>149</v>
      </c>
      <c r="C59" s="7" t="s">
        <v>142</v>
      </c>
      <c r="D59" s="4" t="s">
        <v>148</v>
      </c>
      <c r="E59" s="10">
        <v>55</v>
      </c>
      <c r="F59" s="53"/>
      <c r="G59" s="53"/>
    </row>
    <row r="60" spans="1:7" ht="50.1" customHeight="1" x14ac:dyDescent="0.25">
      <c r="A60" s="4" t="s">
        <v>153</v>
      </c>
      <c r="B60" s="7" t="s">
        <v>152</v>
      </c>
      <c r="C60" s="7" t="s">
        <v>151</v>
      </c>
      <c r="D60" s="4" t="s">
        <v>150</v>
      </c>
      <c r="E60" s="10">
        <v>56</v>
      </c>
      <c r="F60" s="53"/>
      <c r="G60" s="53"/>
    </row>
    <row r="61" spans="1:7" ht="50.1" customHeight="1" x14ac:dyDescent="0.25">
      <c r="A61" s="4" t="s">
        <v>154</v>
      </c>
      <c r="B61" s="7" t="s">
        <v>156</v>
      </c>
      <c r="C61" s="7" t="s">
        <v>142</v>
      </c>
      <c r="D61" s="4" t="s">
        <v>155</v>
      </c>
      <c r="E61" s="10">
        <v>57</v>
      </c>
      <c r="F61" s="53"/>
      <c r="G61" s="53"/>
    </row>
    <row r="62" spans="1:7" ht="50.1" customHeight="1" x14ac:dyDescent="0.25">
      <c r="A62" s="4" t="s">
        <v>159</v>
      </c>
      <c r="B62" s="7" t="s">
        <v>158</v>
      </c>
      <c r="C62" s="7" t="s">
        <v>24</v>
      </c>
      <c r="D62" s="4" t="s">
        <v>157</v>
      </c>
      <c r="E62" s="10">
        <v>58</v>
      </c>
      <c r="F62" s="53"/>
      <c r="G62" s="53"/>
    </row>
    <row r="63" spans="1:7" ht="50.1" customHeight="1" x14ac:dyDescent="0.25">
      <c r="A63" s="4" t="s">
        <v>160</v>
      </c>
      <c r="B63" s="7" t="s">
        <v>162</v>
      </c>
      <c r="C63" s="7" t="s">
        <v>24</v>
      </c>
      <c r="D63" s="4" t="s">
        <v>161</v>
      </c>
      <c r="E63" s="10">
        <v>59</v>
      </c>
      <c r="F63" s="53"/>
      <c r="G63" s="53"/>
    </row>
    <row r="64" spans="1:7" ht="50.1" customHeight="1" x14ac:dyDescent="0.25">
      <c r="A64" s="4" t="s">
        <v>202</v>
      </c>
      <c r="B64" s="7" t="s">
        <v>201</v>
      </c>
      <c r="C64" s="7" t="s">
        <v>528</v>
      </c>
      <c r="D64" s="4" t="s">
        <v>200</v>
      </c>
      <c r="E64" s="10">
        <v>60</v>
      </c>
      <c r="F64" s="53"/>
      <c r="G64" s="53"/>
    </row>
    <row r="65" spans="1:7" ht="50.1" customHeight="1" x14ac:dyDescent="0.25">
      <c r="A65" s="4" t="s">
        <v>203</v>
      </c>
      <c r="B65" s="7" t="s">
        <v>206</v>
      </c>
      <c r="C65" s="7" t="s">
        <v>205</v>
      </c>
      <c r="D65" s="4" t="s">
        <v>204</v>
      </c>
      <c r="E65" s="10">
        <v>61</v>
      </c>
      <c r="F65" s="53"/>
      <c r="G65" s="53"/>
    </row>
    <row r="66" spans="1:7" ht="50.1" customHeight="1" x14ac:dyDescent="0.25">
      <c r="A66" s="4" t="s">
        <v>210</v>
      </c>
      <c r="B66" s="7" t="s">
        <v>209</v>
      </c>
      <c r="C66" s="7" t="s">
        <v>208</v>
      </c>
      <c r="D66" s="4" t="s">
        <v>207</v>
      </c>
      <c r="E66" s="10">
        <v>62</v>
      </c>
      <c r="F66" s="53"/>
      <c r="G66" s="53"/>
    </row>
    <row r="67" spans="1:7" ht="50.1" customHeight="1" x14ac:dyDescent="0.25">
      <c r="A67" s="4" t="s">
        <v>496</v>
      </c>
      <c r="B67" s="7" t="s">
        <v>498</v>
      </c>
      <c r="C67" s="7" t="s">
        <v>24</v>
      </c>
      <c r="D67" s="4" t="s">
        <v>497</v>
      </c>
      <c r="E67" s="10">
        <v>63</v>
      </c>
      <c r="F67" s="53"/>
      <c r="G67" s="53"/>
    </row>
    <row r="68" spans="1:7" ht="50.1" customHeight="1" x14ac:dyDescent="0.25">
      <c r="A68" s="4" t="s">
        <v>499</v>
      </c>
      <c r="B68" s="7" t="s">
        <v>501</v>
      </c>
      <c r="C68" s="7" t="s">
        <v>86</v>
      </c>
      <c r="D68" s="4" t="s">
        <v>500</v>
      </c>
      <c r="E68" s="10">
        <v>64</v>
      </c>
      <c r="F68" s="53"/>
      <c r="G68" s="53"/>
    </row>
    <row r="69" spans="1:7" ht="50.1" customHeight="1" x14ac:dyDescent="0.25">
      <c r="A69" s="4" t="s">
        <v>504</v>
      </c>
      <c r="B69" s="7" t="s">
        <v>503</v>
      </c>
      <c r="C69" s="7" t="s">
        <v>17</v>
      </c>
      <c r="D69" s="4" t="s">
        <v>502</v>
      </c>
      <c r="E69" s="10">
        <v>65</v>
      </c>
      <c r="F69" s="53"/>
      <c r="G69" s="53"/>
    </row>
    <row r="70" spans="1:7" ht="50.1" customHeight="1" x14ac:dyDescent="0.25">
      <c r="A70" s="4" t="s">
        <v>225</v>
      </c>
      <c r="B70" s="7" t="s">
        <v>224</v>
      </c>
      <c r="C70" s="7" t="s">
        <v>17</v>
      </c>
      <c r="D70" s="4" t="s">
        <v>223</v>
      </c>
      <c r="E70" s="10">
        <v>66</v>
      </c>
      <c r="F70" s="53"/>
      <c r="G70" s="53"/>
    </row>
    <row r="71" spans="1:7" ht="50.1" customHeight="1" x14ac:dyDescent="0.25">
      <c r="A71" s="4" t="s">
        <v>226</v>
      </c>
      <c r="B71" s="7" t="s">
        <v>228</v>
      </c>
      <c r="C71" s="7" t="s">
        <v>16</v>
      </c>
      <c r="D71" s="4" t="s">
        <v>227</v>
      </c>
      <c r="E71" s="10">
        <v>67</v>
      </c>
      <c r="F71" s="53"/>
      <c r="G71" s="53"/>
    </row>
    <row r="72" spans="1:7" ht="50.1" customHeight="1" x14ac:dyDescent="0.25">
      <c r="A72" s="4" t="s">
        <v>510</v>
      </c>
      <c r="B72" s="7" t="s">
        <v>509</v>
      </c>
      <c r="C72" s="7" t="s">
        <v>16</v>
      </c>
      <c r="D72" s="4" t="s">
        <v>508</v>
      </c>
      <c r="E72" s="10">
        <v>68</v>
      </c>
      <c r="F72" s="53"/>
      <c r="G72" s="53"/>
    </row>
    <row r="73" spans="1:7" ht="50.1" customHeight="1" x14ac:dyDescent="0.25">
      <c r="A73" s="4" t="s">
        <v>505</v>
      </c>
      <c r="B73" s="7" t="s">
        <v>507</v>
      </c>
      <c r="C73" s="7" t="s">
        <v>16</v>
      </c>
      <c r="D73" s="4" t="s">
        <v>506</v>
      </c>
      <c r="E73" s="10">
        <v>69</v>
      </c>
      <c r="F73" s="53"/>
      <c r="G73" s="53"/>
    </row>
    <row r="74" spans="1:7" ht="50.1" customHeight="1" x14ac:dyDescent="0.25">
      <c r="A74" s="4" t="s">
        <v>233</v>
      </c>
      <c r="B74" s="7" t="s">
        <v>230</v>
      </c>
      <c r="C74" s="7" t="s">
        <v>16</v>
      </c>
      <c r="D74" s="4" t="s">
        <v>229</v>
      </c>
      <c r="E74" s="10">
        <v>70</v>
      </c>
      <c r="F74" s="53"/>
      <c r="G74" s="53"/>
    </row>
    <row r="75" spans="1:7" ht="50.1" customHeight="1" x14ac:dyDescent="0.25">
      <c r="A75" s="4" t="s">
        <v>234</v>
      </c>
      <c r="B75" s="7" t="s">
        <v>232</v>
      </c>
      <c r="C75" s="7" t="s">
        <v>216</v>
      </c>
      <c r="D75" s="4" t="s">
        <v>231</v>
      </c>
      <c r="E75" s="10">
        <v>71</v>
      </c>
      <c r="F75" s="53"/>
      <c r="G75" s="53"/>
    </row>
    <row r="76" spans="1:7" ht="50.1" customHeight="1" x14ac:dyDescent="0.25">
      <c r="A76" s="4" t="s">
        <v>238</v>
      </c>
      <c r="B76" s="7" t="s">
        <v>237</v>
      </c>
      <c r="C76" s="7" t="s">
        <v>236</v>
      </c>
      <c r="D76" s="4" t="s">
        <v>235</v>
      </c>
      <c r="E76" s="10">
        <v>72</v>
      </c>
      <c r="F76" s="53"/>
      <c r="G76" s="53"/>
    </row>
    <row r="77" spans="1:7" ht="50.1" customHeight="1" x14ac:dyDescent="0.25">
      <c r="A77" s="4" t="s">
        <v>211</v>
      </c>
      <c r="B77" s="7" t="s">
        <v>214</v>
      </c>
      <c r="C77" s="7" t="s">
        <v>213</v>
      </c>
      <c r="D77" s="4" t="s">
        <v>212</v>
      </c>
      <c r="E77" s="10">
        <v>73</v>
      </c>
      <c r="F77" s="53"/>
      <c r="G77" s="53"/>
    </row>
    <row r="78" spans="1:7" ht="50.1" customHeight="1" x14ac:dyDescent="0.25">
      <c r="A78" s="4" t="s">
        <v>218</v>
      </c>
      <c r="B78" s="7" t="s">
        <v>217</v>
      </c>
      <c r="C78" s="7" t="s">
        <v>216</v>
      </c>
      <c r="D78" s="4" t="s">
        <v>215</v>
      </c>
      <c r="E78" s="10">
        <v>74</v>
      </c>
      <c r="F78" s="53"/>
      <c r="G78" s="53"/>
    </row>
    <row r="79" spans="1:7" ht="50.1" customHeight="1" x14ac:dyDescent="0.25">
      <c r="A79" s="4" t="s">
        <v>219</v>
      </c>
      <c r="B79" s="7" t="s">
        <v>222</v>
      </c>
      <c r="C79" s="7" t="s">
        <v>221</v>
      </c>
      <c r="D79" s="4" t="s">
        <v>220</v>
      </c>
      <c r="E79" s="10">
        <v>75</v>
      </c>
      <c r="F79" s="53"/>
      <c r="G79" s="53"/>
    </row>
    <row r="80" spans="1:7" ht="50.1" customHeight="1" x14ac:dyDescent="0.25">
      <c r="A80" s="4" t="s">
        <v>511</v>
      </c>
      <c r="B80" s="7" t="s">
        <v>514</v>
      </c>
      <c r="C80" s="7" t="s">
        <v>513</v>
      </c>
      <c r="D80" s="4" t="s">
        <v>512</v>
      </c>
      <c r="E80" s="10">
        <v>76</v>
      </c>
      <c r="F80" s="53"/>
      <c r="G80" s="53"/>
    </row>
    <row r="81" spans="1:7" ht="50.1" customHeight="1" x14ac:dyDescent="0.25">
      <c r="A81" s="4" t="s">
        <v>518</v>
      </c>
      <c r="B81" s="7" t="s">
        <v>469</v>
      </c>
      <c r="C81" s="7" t="s">
        <v>216</v>
      </c>
      <c r="D81" s="4" t="s">
        <v>519</v>
      </c>
      <c r="E81" s="10">
        <v>77</v>
      </c>
      <c r="F81" s="53"/>
      <c r="G81" s="53"/>
    </row>
    <row r="82" spans="1:7" ht="50.1" customHeight="1" x14ac:dyDescent="0.25">
      <c r="A82" s="4" t="s">
        <v>522</v>
      </c>
      <c r="B82" s="7" t="s">
        <v>521</v>
      </c>
      <c r="C82" s="7" t="s">
        <v>216</v>
      </c>
      <c r="D82" s="4" t="s">
        <v>520</v>
      </c>
      <c r="E82" s="10">
        <v>78</v>
      </c>
      <c r="F82" s="53"/>
      <c r="G82" s="53"/>
    </row>
    <row r="83" spans="1:7" ht="50.1" customHeight="1" x14ac:dyDescent="0.25">
      <c r="A83" s="4" t="s">
        <v>517</v>
      </c>
      <c r="B83" s="7" t="s">
        <v>516</v>
      </c>
      <c r="C83" s="7" t="s">
        <v>216</v>
      </c>
      <c r="D83" s="4" t="s">
        <v>515</v>
      </c>
      <c r="E83" s="10">
        <v>79</v>
      </c>
      <c r="F83" s="53"/>
      <c r="G83" s="53"/>
    </row>
    <row r="84" spans="1:7" ht="50.1" customHeight="1" x14ac:dyDescent="0.25">
      <c r="A84" s="4" t="s">
        <v>378</v>
      </c>
      <c r="B84" s="7" t="s">
        <v>381</v>
      </c>
      <c r="C84" s="7" t="s">
        <v>380</v>
      </c>
      <c r="D84" s="4" t="s">
        <v>379</v>
      </c>
      <c r="E84" s="10">
        <v>80</v>
      </c>
      <c r="F84" s="53"/>
      <c r="G84" s="53"/>
    </row>
    <row r="85" spans="1:7" ht="50.1" customHeight="1" x14ac:dyDescent="0.25">
      <c r="A85" s="4" t="s">
        <v>511</v>
      </c>
      <c r="B85" s="7" t="s">
        <v>524</v>
      </c>
      <c r="C85" s="7" t="s">
        <v>523</v>
      </c>
      <c r="D85" s="4" t="s">
        <v>512</v>
      </c>
      <c r="E85" s="10">
        <v>81</v>
      </c>
      <c r="F85" s="53"/>
      <c r="G85" s="53"/>
    </row>
    <row r="86" spans="1:7" ht="50.1" customHeight="1" x14ac:dyDescent="0.25">
      <c r="A86" s="15" t="s">
        <v>527</v>
      </c>
      <c r="B86" s="17" t="s">
        <v>793</v>
      </c>
      <c r="C86" s="17" t="s">
        <v>526</v>
      </c>
      <c r="D86" s="15" t="s">
        <v>525</v>
      </c>
      <c r="E86" s="10">
        <v>82</v>
      </c>
      <c r="F86" s="53"/>
      <c r="G86" s="53"/>
    </row>
    <row r="87" spans="1:7" ht="50.1" customHeight="1" x14ac:dyDescent="0.25">
      <c r="A87" s="4" t="s">
        <v>787</v>
      </c>
      <c r="B87" s="7" t="s">
        <v>786</v>
      </c>
      <c r="C87" s="7" t="s">
        <v>785</v>
      </c>
      <c r="D87" s="4" t="s">
        <v>784</v>
      </c>
      <c r="E87" s="10">
        <v>83</v>
      </c>
      <c r="F87" s="53"/>
      <c r="G87" s="53"/>
    </row>
    <row r="88" spans="1:7" ht="50.1" customHeight="1" x14ac:dyDescent="0.25">
      <c r="A88" s="4"/>
      <c r="B88" s="7" t="s">
        <v>792</v>
      </c>
      <c r="C88" s="7" t="s">
        <v>789</v>
      </c>
      <c r="D88" s="4" t="s">
        <v>788</v>
      </c>
      <c r="E88" s="10">
        <v>84</v>
      </c>
      <c r="F88" s="53"/>
      <c r="G88" s="53"/>
    </row>
    <row r="89" spans="1:7" ht="50.1" customHeight="1" x14ac:dyDescent="0.25">
      <c r="A89" s="7" t="s">
        <v>794</v>
      </c>
      <c r="B89" s="7" t="s">
        <v>791</v>
      </c>
      <c r="C89" s="7" t="s">
        <v>775</v>
      </c>
      <c r="D89" s="4" t="s">
        <v>790</v>
      </c>
      <c r="E89" s="10">
        <v>85</v>
      </c>
      <c r="F89" s="53"/>
      <c r="G89" s="53"/>
    </row>
    <row r="90" spans="1:7" x14ac:dyDescent="0.25">
      <c r="A90" s="12"/>
      <c r="B90" s="12"/>
      <c r="C90" s="12">
        <f>COUNTIF($C$5:$C$89,"مخبزة")</f>
        <v>8</v>
      </c>
      <c r="D90" s="12">
        <f>COUNTA(D5:D89)</f>
        <v>85</v>
      </c>
    </row>
    <row r="91" spans="1:7" ht="18.75" x14ac:dyDescent="0.25">
      <c r="C91" s="25">
        <f>COUNTIF($C$5:$C$89,"مخبزة")</f>
        <v>8</v>
      </c>
      <c r="D91" s="14" t="s">
        <v>621</v>
      </c>
    </row>
    <row r="92" spans="1:7" ht="37.5" x14ac:dyDescent="0.25">
      <c r="C92" s="27">
        <f>COUNTIF($C$5:$C$89,"ت ت للتغذية العامة")+COUNTIF($C$5:$C$89,"مغازة")+COUNTIF($C$5:$C$89,"ت ت للخضر والفواكه")</f>
        <v>38</v>
      </c>
      <c r="D92" s="14" t="s">
        <v>622</v>
      </c>
    </row>
    <row r="93" spans="1:7" x14ac:dyDescent="0.25">
      <c r="C93" s="25">
        <f>D90-(C91+C92+C94)</f>
        <v>39</v>
      </c>
      <c r="D93" s="25" t="s">
        <v>623</v>
      </c>
    </row>
    <row r="94" spans="1:7" x14ac:dyDescent="0.25">
      <c r="C94" s="25">
        <f>COUNTIF($C$5:$C$89,"مطحنة")</f>
        <v>0</v>
      </c>
      <c r="D94" s="25" t="s">
        <v>624</v>
      </c>
    </row>
    <row r="95" spans="1:7" x14ac:dyDescent="0.25">
      <c r="C95" s="25"/>
      <c r="D95" s="26"/>
    </row>
  </sheetData>
  <mergeCells count="3">
    <mergeCell ref="A1:G1"/>
    <mergeCell ref="F5:F89"/>
    <mergeCell ref="G5:G89"/>
  </mergeCells>
  <pageMargins left="0.19685039370078741" right="0.19685039370078741" top="0.19685039370078741" bottom="0.19685039370078741" header="0.31496062992125984" footer="0.31496062992125984"/>
  <pageSetup paperSize="9" scale="91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view="pageBreakPreview" topLeftCell="A30" zoomScale="89" zoomScaleSheetLayoutView="89" workbookViewId="0">
      <selection sqref="A1:G38"/>
    </sheetView>
  </sheetViews>
  <sheetFormatPr baseColWidth="10" defaultRowHeight="15" x14ac:dyDescent="0.25"/>
  <cols>
    <col min="1" max="1" width="16.85546875" customWidth="1"/>
    <col min="2" max="2" width="57.7109375" customWidth="1"/>
    <col min="3" max="3" width="23.140625" customWidth="1"/>
    <col min="4" max="4" width="26.5703125" customWidth="1"/>
    <col min="5" max="5" width="6.7109375" customWidth="1"/>
    <col min="6" max="6" width="7.7109375" customWidth="1"/>
    <col min="7" max="7" width="8.5703125" customWidth="1"/>
  </cols>
  <sheetData>
    <row r="1" spans="1:7" ht="54.75" customHeight="1" x14ac:dyDescent="0.25">
      <c r="A1" s="49" t="s">
        <v>801</v>
      </c>
      <c r="B1" s="49"/>
      <c r="C1" s="49"/>
      <c r="D1" s="49"/>
      <c r="E1" s="49"/>
      <c r="F1" s="49"/>
      <c r="G1" s="49"/>
    </row>
    <row r="2" spans="1:7" ht="61.5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ht="61.5" customHeight="1" x14ac:dyDescent="0.25">
      <c r="A3" s="6" t="s">
        <v>611</v>
      </c>
      <c r="B3" s="6" t="s">
        <v>610</v>
      </c>
      <c r="C3" s="6" t="s">
        <v>601</v>
      </c>
      <c r="D3" s="6" t="s">
        <v>609</v>
      </c>
      <c r="E3" s="30">
        <v>1</v>
      </c>
      <c r="F3" s="54" t="s">
        <v>799</v>
      </c>
      <c r="G3" s="54" t="s">
        <v>800</v>
      </c>
    </row>
    <row r="4" spans="1:7" ht="61.5" customHeight="1" x14ac:dyDescent="0.25">
      <c r="A4" s="6" t="s">
        <v>614</v>
      </c>
      <c r="B4" s="6" t="s">
        <v>613</v>
      </c>
      <c r="C4" s="6" t="s">
        <v>601</v>
      </c>
      <c r="D4" s="6" t="s">
        <v>612</v>
      </c>
      <c r="E4" s="30">
        <v>2</v>
      </c>
      <c r="F4" s="55"/>
      <c r="G4" s="55"/>
    </row>
    <row r="5" spans="1:7" ht="37.5" customHeight="1" x14ac:dyDescent="0.25">
      <c r="A5" s="5" t="s">
        <v>304</v>
      </c>
      <c r="B5" s="6" t="s">
        <v>306</v>
      </c>
      <c r="C5" s="6" t="s">
        <v>601</v>
      </c>
      <c r="D5" s="6" t="s">
        <v>305</v>
      </c>
      <c r="E5" s="31">
        <v>3</v>
      </c>
      <c r="F5" s="55"/>
      <c r="G5" s="55"/>
    </row>
    <row r="6" spans="1:7" ht="30" customHeight="1" x14ac:dyDescent="0.25">
      <c r="A6" s="5" t="s">
        <v>309</v>
      </c>
      <c r="B6" s="6" t="s">
        <v>308</v>
      </c>
      <c r="C6" s="6" t="s">
        <v>601</v>
      </c>
      <c r="D6" s="6" t="s">
        <v>307</v>
      </c>
      <c r="E6" s="30">
        <v>4</v>
      </c>
      <c r="F6" s="55"/>
      <c r="G6" s="55"/>
    </row>
    <row r="7" spans="1:7" ht="46.5" customHeight="1" x14ac:dyDescent="0.25">
      <c r="A7" s="4" t="s">
        <v>709</v>
      </c>
      <c r="B7" s="42" t="s">
        <v>708</v>
      </c>
      <c r="C7" s="42" t="s">
        <v>601</v>
      </c>
      <c r="D7" s="42" t="s">
        <v>707</v>
      </c>
      <c r="E7" s="30">
        <v>5</v>
      </c>
      <c r="F7" s="55"/>
      <c r="G7" s="55"/>
    </row>
    <row r="8" spans="1:7" ht="41.25" customHeight="1" x14ac:dyDescent="0.25">
      <c r="A8" s="39" t="s">
        <v>718</v>
      </c>
      <c r="B8" s="42" t="s">
        <v>717</v>
      </c>
      <c r="C8" s="42" t="s">
        <v>18</v>
      </c>
      <c r="D8" s="42" t="s">
        <v>716</v>
      </c>
      <c r="E8" s="31">
        <v>6</v>
      </c>
      <c r="F8" s="55"/>
      <c r="G8" s="55"/>
    </row>
    <row r="9" spans="1:7" ht="48.75" customHeight="1" x14ac:dyDescent="0.25">
      <c r="A9" s="5" t="s">
        <v>338</v>
      </c>
      <c r="B9" s="6" t="s">
        <v>337</v>
      </c>
      <c r="C9" s="6" t="s">
        <v>627</v>
      </c>
      <c r="D9" s="6" t="s">
        <v>336</v>
      </c>
      <c r="E9" s="30">
        <v>7</v>
      </c>
      <c r="F9" s="55"/>
      <c r="G9" s="55"/>
    </row>
    <row r="10" spans="1:7" ht="30" customHeight="1" x14ac:dyDescent="0.25">
      <c r="A10" s="43" t="s">
        <v>692</v>
      </c>
      <c r="B10" s="42" t="s">
        <v>694</v>
      </c>
      <c r="C10" s="42" t="s">
        <v>627</v>
      </c>
      <c r="D10" s="42" t="s">
        <v>693</v>
      </c>
      <c r="E10" s="30">
        <v>8</v>
      </c>
      <c r="F10" s="55"/>
      <c r="G10" s="55"/>
    </row>
    <row r="11" spans="1:7" ht="30" customHeight="1" x14ac:dyDescent="0.25">
      <c r="A11" s="5" t="s">
        <v>636</v>
      </c>
      <c r="B11" s="6" t="s">
        <v>635</v>
      </c>
      <c r="C11" s="6" t="s">
        <v>7</v>
      </c>
      <c r="D11" s="6" t="s">
        <v>634</v>
      </c>
      <c r="E11" s="31">
        <v>9</v>
      </c>
      <c r="F11" s="55"/>
      <c r="G11" s="55"/>
    </row>
    <row r="12" spans="1:7" ht="43.5" customHeight="1" x14ac:dyDescent="0.25">
      <c r="A12" s="5" t="s">
        <v>642</v>
      </c>
      <c r="B12" s="6" t="s">
        <v>641</v>
      </c>
      <c r="C12" s="6" t="s">
        <v>7</v>
      </c>
      <c r="D12" s="6" t="s">
        <v>640</v>
      </c>
      <c r="E12" s="30">
        <v>10</v>
      </c>
      <c r="F12" s="55"/>
      <c r="G12" s="55"/>
    </row>
    <row r="13" spans="1:7" ht="29.25" customHeight="1" x14ac:dyDescent="0.25">
      <c r="A13" s="5" t="s">
        <v>638</v>
      </c>
      <c r="B13" s="6" t="s">
        <v>639</v>
      </c>
      <c r="C13" s="6" t="s">
        <v>7</v>
      </c>
      <c r="D13" s="6" t="s">
        <v>637</v>
      </c>
      <c r="E13" s="30">
        <v>11</v>
      </c>
      <c r="F13" s="55"/>
      <c r="G13" s="55"/>
    </row>
    <row r="14" spans="1:7" ht="29.25" customHeight="1" x14ac:dyDescent="0.25">
      <c r="A14" s="5" t="s">
        <v>633</v>
      </c>
      <c r="B14" s="6" t="s">
        <v>632</v>
      </c>
      <c r="C14" s="6" t="s">
        <v>7</v>
      </c>
      <c r="D14" s="6" t="s">
        <v>631</v>
      </c>
      <c r="E14" s="31">
        <v>12</v>
      </c>
      <c r="F14" s="55"/>
      <c r="G14" s="55"/>
    </row>
    <row r="15" spans="1:7" ht="29.25" customHeight="1" x14ac:dyDescent="0.25">
      <c r="A15" s="5" t="s">
        <v>314</v>
      </c>
      <c r="B15" s="6" t="s">
        <v>311</v>
      </c>
      <c r="C15" s="6" t="s">
        <v>7</v>
      </c>
      <c r="D15" s="6" t="s">
        <v>310</v>
      </c>
      <c r="E15" s="30">
        <v>13</v>
      </c>
      <c r="F15" s="55"/>
      <c r="G15" s="55"/>
    </row>
    <row r="16" spans="1:7" ht="27.75" customHeight="1" x14ac:dyDescent="0.25">
      <c r="A16" s="5" t="s">
        <v>315</v>
      </c>
      <c r="B16" s="6" t="s">
        <v>313</v>
      </c>
      <c r="C16" s="6" t="s">
        <v>7</v>
      </c>
      <c r="D16" s="6" t="s">
        <v>312</v>
      </c>
      <c r="E16" s="30">
        <v>14</v>
      </c>
      <c r="F16" s="55"/>
      <c r="G16" s="55"/>
    </row>
    <row r="17" spans="1:7" ht="27.75" customHeight="1" x14ac:dyDescent="0.25">
      <c r="A17" s="43" t="s">
        <v>685</v>
      </c>
      <c r="B17" s="42" t="s">
        <v>687</v>
      </c>
      <c r="C17" s="42" t="s">
        <v>7</v>
      </c>
      <c r="D17" s="42" t="s">
        <v>686</v>
      </c>
      <c r="E17" s="31">
        <v>15</v>
      </c>
      <c r="F17" s="55"/>
      <c r="G17" s="55"/>
    </row>
    <row r="18" spans="1:7" ht="27.75" customHeight="1" x14ac:dyDescent="0.25">
      <c r="A18" s="43" t="s">
        <v>691</v>
      </c>
      <c r="B18" s="42" t="s">
        <v>690</v>
      </c>
      <c r="C18" s="42" t="s">
        <v>689</v>
      </c>
      <c r="D18" s="42" t="s">
        <v>688</v>
      </c>
      <c r="E18" s="30">
        <v>16</v>
      </c>
      <c r="F18" s="55"/>
      <c r="G18" s="55"/>
    </row>
    <row r="19" spans="1:7" ht="27.75" customHeight="1" x14ac:dyDescent="0.25">
      <c r="A19" s="43" t="s">
        <v>698</v>
      </c>
      <c r="B19" s="42" t="s">
        <v>697</v>
      </c>
      <c r="C19" s="42" t="s">
        <v>696</v>
      </c>
      <c r="D19" s="42" t="s">
        <v>695</v>
      </c>
      <c r="E19" s="30">
        <v>17</v>
      </c>
      <c r="F19" s="55"/>
      <c r="G19" s="55"/>
    </row>
    <row r="20" spans="1:7" ht="27.75" customHeight="1" x14ac:dyDescent="0.25">
      <c r="A20" s="43" t="s">
        <v>725</v>
      </c>
      <c r="B20" s="42" t="s">
        <v>728</v>
      </c>
      <c r="C20" s="42" t="s">
        <v>727</v>
      </c>
      <c r="D20" s="42" t="s">
        <v>726</v>
      </c>
      <c r="E20" s="31">
        <v>18</v>
      </c>
      <c r="F20" s="55"/>
      <c r="G20" s="55"/>
    </row>
    <row r="21" spans="1:7" ht="27.75" customHeight="1" x14ac:dyDescent="0.25">
      <c r="A21" s="43" t="s">
        <v>705</v>
      </c>
      <c r="B21" s="42" t="s">
        <v>706</v>
      </c>
      <c r="C21" s="42" t="s">
        <v>625</v>
      </c>
      <c r="D21" s="42" t="s">
        <v>646</v>
      </c>
      <c r="E21" s="30">
        <v>19</v>
      </c>
      <c r="F21" s="55"/>
      <c r="G21" s="55"/>
    </row>
    <row r="22" spans="1:7" ht="30.75" customHeight="1" x14ac:dyDescent="0.25">
      <c r="A22" s="5" t="s">
        <v>645</v>
      </c>
      <c r="B22" s="6" t="s">
        <v>644</v>
      </c>
      <c r="C22" s="6" t="s">
        <v>625</v>
      </c>
      <c r="D22" s="6" t="s">
        <v>643</v>
      </c>
      <c r="E22" s="44">
        <v>20</v>
      </c>
      <c r="F22" s="55"/>
      <c r="G22" s="55"/>
    </row>
    <row r="23" spans="1:7" ht="18.75" x14ac:dyDescent="0.25">
      <c r="A23" s="5" t="s">
        <v>316</v>
      </c>
      <c r="B23" s="6" t="s">
        <v>318</v>
      </c>
      <c r="C23" s="6" t="s">
        <v>625</v>
      </c>
      <c r="D23" s="6" t="s">
        <v>317</v>
      </c>
      <c r="E23" s="39">
        <v>21</v>
      </c>
      <c r="F23" s="55"/>
      <c r="G23" s="55"/>
    </row>
    <row r="24" spans="1:7" ht="30.75" customHeight="1" x14ac:dyDescent="0.25">
      <c r="A24" s="5" t="s">
        <v>648</v>
      </c>
      <c r="B24" s="6" t="s">
        <v>647</v>
      </c>
      <c r="C24" s="6" t="s">
        <v>625</v>
      </c>
      <c r="D24" s="6" t="s">
        <v>646</v>
      </c>
      <c r="E24" s="39">
        <v>22</v>
      </c>
      <c r="F24" s="55"/>
      <c r="G24" s="55"/>
    </row>
    <row r="25" spans="1:7" ht="30.75" customHeight="1" x14ac:dyDescent="0.25">
      <c r="A25" s="5" t="s">
        <v>320</v>
      </c>
      <c r="B25" s="6" t="s">
        <v>319</v>
      </c>
      <c r="C25" s="6" t="s">
        <v>625</v>
      </c>
      <c r="D25" s="6" t="s">
        <v>22</v>
      </c>
      <c r="E25" s="45">
        <v>23</v>
      </c>
      <c r="F25" s="55"/>
      <c r="G25" s="55"/>
    </row>
    <row r="26" spans="1:7" ht="30.75" customHeight="1" x14ac:dyDescent="0.25">
      <c r="A26" s="5" t="s">
        <v>333</v>
      </c>
      <c r="B26" s="6" t="s">
        <v>335</v>
      </c>
      <c r="C26" s="6" t="s">
        <v>625</v>
      </c>
      <c r="D26" s="6" t="s">
        <v>334</v>
      </c>
      <c r="E26" s="45">
        <v>24</v>
      </c>
      <c r="F26" s="55"/>
      <c r="G26" s="55"/>
    </row>
    <row r="27" spans="1:7" ht="30.75" customHeight="1" x14ac:dyDescent="0.25">
      <c r="A27" s="43" t="s">
        <v>684</v>
      </c>
      <c r="B27" s="42" t="s">
        <v>683</v>
      </c>
      <c r="C27" s="42" t="s">
        <v>625</v>
      </c>
      <c r="D27" s="42" t="s">
        <v>682</v>
      </c>
      <c r="E27" s="45">
        <v>25</v>
      </c>
      <c r="F27" s="55"/>
      <c r="G27" s="55"/>
    </row>
    <row r="28" spans="1:7" ht="30.75" customHeight="1" x14ac:dyDescent="0.25">
      <c r="A28" s="43" t="s">
        <v>724</v>
      </c>
      <c r="B28" s="42"/>
      <c r="C28" s="42" t="s">
        <v>19</v>
      </c>
      <c r="D28" s="42" t="s">
        <v>723</v>
      </c>
      <c r="E28" s="45">
        <v>26</v>
      </c>
      <c r="F28" s="55"/>
      <c r="G28" s="55"/>
    </row>
    <row r="29" spans="1:7" ht="30.75" customHeight="1" x14ac:dyDescent="0.25">
      <c r="A29" s="5" t="s">
        <v>713</v>
      </c>
      <c r="B29" s="6" t="s">
        <v>715</v>
      </c>
      <c r="C29" s="6" t="s">
        <v>24</v>
      </c>
      <c r="D29" s="6" t="s">
        <v>714</v>
      </c>
      <c r="E29" s="45">
        <v>27</v>
      </c>
      <c r="F29" s="55"/>
      <c r="G29" s="55"/>
    </row>
    <row r="30" spans="1:7" ht="30.75" customHeight="1" x14ac:dyDescent="0.25">
      <c r="A30" s="5" t="s">
        <v>321</v>
      </c>
      <c r="B30" s="6" t="s">
        <v>323</v>
      </c>
      <c r="C30" s="6" t="s">
        <v>142</v>
      </c>
      <c r="D30" s="6" t="s">
        <v>322</v>
      </c>
      <c r="E30" s="45">
        <v>28</v>
      </c>
      <c r="F30" s="55"/>
      <c r="G30" s="55"/>
    </row>
    <row r="31" spans="1:7" ht="30.75" customHeight="1" x14ac:dyDescent="0.25">
      <c r="A31" s="5" t="s">
        <v>326</v>
      </c>
      <c r="B31" s="6" t="s">
        <v>325</v>
      </c>
      <c r="C31" s="6" t="s">
        <v>24</v>
      </c>
      <c r="D31" s="6" t="s">
        <v>324</v>
      </c>
      <c r="E31" s="45">
        <v>29</v>
      </c>
      <c r="F31" s="55"/>
      <c r="G31" s="55"/>
    </row>
    <row r="32" spans="1:7" ht="30.75" customHeight="1" x14ac:dyDescent="0.25">
      <c r="A32" s="5" t="s">
        <v>327</v>
      </c>
      <c r="B32" s="6" t="s">
        <v>330</v>
      </c>
      <c r="C32" s="6" t="s">
        <v>329</v>
      </c>
      <c r="D32" s="6" t="s">
        <v>328</v>
      </c>
      <c r="E32" s="45">
        <v>30</v>
      </c>
      <c r="F32" s="55"/>
      <c r="G32" s="55"/>
    </row>
    <row r="33" spans="1:7" ht="30.75" customHeight="1" x14ac:dyDescent="0.25">
      <c r="A33" s="5" t="s">
        <v>332</v>
      </c>
      <c r="B33" s="6" t="s">
        <v>323</v>
      </c>
      <c r="C33" s="6" t="s">
        <v>16</v>
      </c>
      <c r="D33" s="6" t="s">
        <v>331</v>
      </c>
      <c r="E33" s="45">
        <v>31</v>
      </c>
      <c r="F33" s="55"/>
      <c r="G33" s="55"/>
    </row>
    <row r="34" spans="1:7" ht="48.75" customHeight="1" x14ac:dyDescent="0.25">
      <c r="A34" s="5" t="s">
        <v>704</v>
      </c>
      <c r="B34" s="6" t="s">
        <v>703</v>
      </c>
      <c r="C34" s="6" t="s">
        <v>526</v>
      </c>
      <c r="D34" s="6" t="s">
        <v>702</v>
      </c>
      <c r="E34" s="45">
        <v>32</v>
      </c>
      <c r="F34" s="55"/>
      <c r="G34" s="55"/>
    </row>
    <row r="35" spans="1:7" ht="30.75" customHeight="1" x14ac:dyDescent="0.25">
      <c r="A35" s="5" t="s">
        <v>678</v>
      </c>
      <c r="B35" s="6" t="s">
        <v>681</v>
      </c>
      <c r="C35" s="6" t="s">
        <v>680</v>
      </c>
      <c r="D35" s="6" t="s">
        <v>679</v>
      </c>
      <c r="E35" s="45">
        <v>33</v>
      </c>
      <c r="F35" s="55"/>
      <c r="G35" s="55"/>
    </row>
    <row r="36" spans="1:7" ht="30.75" customHeight="1" x14ac:dyDescent="0.25">
      <c r="A36" s="5" t="s">
        <v>699</v>
      </c>
      <c r="B36" s="6" t="s">
        <v>701</v>
      </c>
      <c r="C36" s="6" t="s">
        <v>680</v>
      </c>
      <c r="D36" s="6" t="s">
        <v>700</v>
      </c>
      <c r="E36" s="45">
        <v>34</v>
      </c>
      <c r="F36" s="55"/>
      <c r="G36" s="55"/>
    </row>
    <row r="37" spans="1:7" ht="30.75" customHeight="1" x14ac:dyDescent="0.25">
      <c r="A37" s="41" t="s">
        <v>712</v>
      </c>
      <c r="B37" s="6" t="s">
        <v>711</v>
      </c>
      <c r="C37" s="25" t="s">
        <v>680</v>
      </c>
      <c r="D37" s="41" t="s">
        <v>710</v>
      </c>
      <c r="E37" s="45">
        <v>35</v>
      </c>
      <c r="F37" s="55"/>
      <c r="G37" s="55"/>
    </row>
    <row r="38" spans="1:7" ht="46.5" customHeight="1" x14ac:dyDescent="0.25">
      <c r="A38" s="43" t="s">
        <v>719</v>
      </c>
      <c r="B38" s="6" t="s">
        <v>722</v>
      </c>
      <c r="C38" s="42" t="s">
        <v>721</v>
      </c>
      <c r="D38" s="42" t="s">
        <v>720</v>
      </c>
      <c r="E38" s="45">
        <v>36</v>
      </c>
      <c r="F38" s="55"/>
      <c r="G38" s="55"/>
    </row>
    <row r="39" spans="1:7" ht="30" x14ac:dyDescent="0.25">
      <c r="D39">
        <f>COUNTA($D$3:$D$38)</f>
        <v>36</v>
      </c>
      <c r="E39" s="30"/>
    </row>
    <row r="41" spans="1:7" ht="18.75" x14ac:dyDescent="0.25">
      <c r="C41" s="25">
        <f>COUNTIF($C$3:$C$38,"مخبزة")</f>
        <v>5</v>
      </c>
      <c r="D41" s="14" t="s">
        <v>621</v>
      </c>
    </row>
    <row r="42" spans="1:7" ht="37.5" x14ac:dyDescent="0.25">
      <c r="C42" s="27">
        <f>COUNTIF($C$3:$C$38,"ت ت للتغذية العامة")+COUNTIF($C$3:$C$38,"مغازة")+COUNTIF($C$3:$C$38,"ت ت للخضر والفواكه")</f>
        <v>16</v>
      </c>
      <c r="D42" s="14" t="s">
        <v>622</v>
      </c>
    </row>
    <row r="43" spans="1:7" x14ac:dyDescent="0.25">
      <c r="C43" s="25">
        <f>$D$39-$C$44-($C$41+$C$42)</f>
        <v>15</v>
      </c>
      <c r="D43" s="25" t="s">
        <v>623</v>
      </c>
    </row>
    <row r="44" spans="1:7" x14ac:dyDescent="0.25">
      <c r="C44" s="25">
        <f>COUNTIF($C$3:$C$33,"مطحنة")</f>
        <v>0</v>
      </c>
      <c r="D44" s="25" t="s">
        <v>624</v>
      </c>
    </row>
    <row r="45" spans="1:7" x14ac:dyDescent="0.25">
      <c r="C45" s="25"/>
      <c r="D45" s="26"/>
    </row>
  </sheetData>
  <mergeCells count="3">
    <mergeCell ref="A1:G1"/>
    <mergeCell ref="F3:F38"/>
    <mergeCell ref="G3:G38"/>
  </mergeCells>
  <pageMargins left="0.19685039370078741" right="0.19685039370078741" top="0.19685039370078741" bottom="0.19685039370078741" header="0.11811023622047245" footer="0.11811023622047245"/>
  <pageSetup paperSize="9" scale="97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view="pageBreakPreview" topLeftCell="A42" zoomScaleSheetLayoutView="100" workbookViewId="0">
      <selection sqref="A1:G43"/>
    </sheetView>
  </sheetViews>
  <sheetFormatPr baseColWidth="10" defaultRowHeight="15" x14ac:dyDescent="0.25"/>
  <cols>
    <col min="1" max="1" width="26.28515625" customWidth="1"/>
    <col min="2" max="2" width="51.7109375" customWidth="1"/>
    <col min="3" max="3" width="22" customWidth="1"/>
    <col min="4" max="4" width="21" customWidth="1"/>
    <col min="5" max="5" width="8.5703125" customWidth="1"/>
    <col min="6" max="6" width="9.140625" customWidth="1"/>
    <col min="7" max="7" width="10.140625" customWidth="1"/>
    <col min="8" max="8" width="5.28515625" customWidth="1"/>
    <col min="9" max="9" width="9.28515625" customWidth="1"/>
    <col min="10" max="10" width="6.28515625" customWidth="1"/>
    <col min="11" max="11" width="4.85546875" customWidth="1"/>
    <col min="12" max="12" width="8" customWidth="1"/>
    <col min="13" max="13" width="6.140625" customWidth="1"/>
    <col min="14" max="14" width="4.28515625" customWidth="1"/>
    <col min="15" max="15" width="9.7109375" customWidth="1"/>
    <col min="16" max="16" width="6.42578125" customWidth="1"/>
    <col min="17" max="17" width="4.7109375" customWidth="1"/>
    <col min="18" max="18" width="7.42578125" customWidth="1"/>
    <col min="19" max="19" width="6.42578125" customWidth="1"/>
    <col min="20" max="20" width="4.7109375" customWidth="1"/>
    <col min="21" max="21" width="10.140625" customWidth="1"/>
  </cols>
  <sheetData>
    <row r="1" spans="1:7" ht="50.1" customHeight="1" x14ac:dyDescent="0.25">
      <c r="A1" s="49" t="s">
        <v>801</v>
      </c>
      <c r="B1" s="49"/>
      <c r="C1" s="49"/>
      <c r="D1" s="49"/>
      <c r="E1" s="49"/>
      <c r="F1" s="49"/>
      <c r="G1" s="49"/>
    </row>
    <row r="2" spans="1:7" ht="62.25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5" t="s">
        <v>6</v>
      </c>
    </row>
    <row r="3" spans="1:7" ht="50.1" customHeight="1" x14ac:dyDescent="0.25">
      <c r="A3" s="4" t="s">
        <v>584</v>
      </c>
      <c r="B3" s="10" t="s">
        <v>29</v>
      </c>
      <c r="C3" s="10" t="s">
        <v>30</v>
      </c>
      <c r="D3" s="10" t="s">
        <v>31</v>
      </c>
      <c r="E3" s="10">
        <v>1</v>
      </c>
      <c r="F3" s="56" t="s">
        <v>802</v>
      </c>
      <c r="G3" s="56" t="s">
        <v>803</v>
      </c>
    </row>
    <row r="4" spans="1:7" ht="50.1" customHeight="1" x14ac:dyDescent="0.25">
      <c r="A4" s="4" t="s">
        <v>630</v>
      </c>
      <c r="B4" s="10" t="s">
        <v>629</v>
      </c>
      <c r="C4" s="10" t="s">
        <v>601</v>
      </c>
      <c r="D4" s="10" t="s">
        <v>628</v>
      </c>
      <c r="E4" s="10">
        <v>2</v>
      </c>
      <c r="F4" s="56"/>
      <c r="G4" s="56"/>
    </row>
    <row r="5" spans="1:7" ht="50.1" customHeight="1" x14ac:dyDescent="0.25">
      <c r="A5" s="4" t="s">
        <v>47</v>
      </c>
      <c r="B5" s="8" t="s">
        <v>46</v>
      </c>
      <c r="C5" s="8" t="s">
        <v>601</v>
      </c>
      <c r="D5" s="8" t="s">
        <v>45</v>
      </c>
      <c r="E5" s="8">
        <v>3</v>
      </c>
      <c r="F5" s="56"/>
      <c r="G5" s="56"/>
    </row>
    <row r="6" spans="1:7" ht="50.1" customHeight="1" x14ac:dyDescent="0.25">
      <c r="A6" s="4" t="s">
        <v>731</v>
      </c>
      <c r="B6" s="8" t="s">
        <v>730</v>
      </c>
      <c r="C6" s="8" t="s">
        <v>601</v>
      </c>
      <c r="D6" s="8" t="s">
        <v>729</v>
      </c>
      <c r="E6" s="10">
        <v>4</v>
      </c>
      <c r="F6" s="56"/>
      <c r="G6" s="56"/>
    </row>
    <row r="7" spans="1:7" ht="50.1" customHeight="1" x14ac:dyDescent="0.25">
      <c r="A7" s="4" t="s">
        <v>732</v>
      </c>
      <c r="B7" s="8" t="s">
        <v>734</v>
      </c>
      <c r="C7" s="8" t="s">
        <v>601</v>
      </c>
      <c r="D7" s="8" t="s">
        <v>733</v>
      </c>
      <c r="E7" s="10">
        <v>5</v>
      </c>
      <c r="F7" s="56"/>
      <c r="G7" s="56"/>
    </row>
    <row r="8" spans="1:7" ht="50.1" customHeight="1" x14ac:dyDescent="0.25">
      <c r="A8" s="4" t="s">
        <v>48</v>
      </c>
      <c r="B8" s="8" t="s">
        <v>50</v>
      </c>
      <c r="C8" s="8" t="s">
        <v>601</v>
      </c>
      <c r="D8" s="8" t="s">
        <v>49</v>
      </c>
      <c r="E8" s="8">
        <v>6</v>
      </c>
      <c r="F8" s="56"/>
      <c r="G8" s="56"/>
    </row>
    <row r="9" spans="1:7" ht="50.1" customHeight="1" x14ac:dyDescent="0.25">
      <c r="A9" s="4" t="s">
        <v>53</v>
      </c>
      <c r="B9" s="8" t="s">
        <v>52</v>
      </c>
      <c r="C9" s="8" t="s">
        <v>806</v>
      </c>
      <c r="D9" s="8" t="s">
        <v>51</v>
      </c>
      <c r="E9" s="10">
        <v>7</v>
      </c>
      <c r="F9" s="56"/>
      <c r="G9" s="56"/>
    </row>
    <row r="10" spans="1:7" ht="50.1" customHeight="1" x14ac:dyDescent="0.25">
      <c r="A10" s="4" t="s">
        <v>54</v>
      </c>
      <c r="B10" s="8" t="s">
        <v>56</v>
      </c>
      <c r="C10" s="8" t="s">
        <v>627</v>
      </c>
      <c r="D10" s="8" t="s">
        <v>55</v>
      </c>
      <c r="E10" s="10">
        <v>8</v>
      </c>
      <c r="F10" s="56"/>
      <c r="G10" s="56"/>
    </row>
    <row r="11" spans="1:7" ht="50.1" customHeight="1" x14ac:dyDescent="0.25">
      <c r="B11" s="16" t="s">
        <v>773</v>
      </c>
      <c r="C11" s="16" t="s">
        <v>772</v>
      </c>
      <c r="D11" s="16" t="s">
        <v>771</v>
      </c>
      <c r="E11" s="8">
        <v>9</v>
      </c>
      <c r="F11" s="56"/>
      <c r="G11" s="56"/>
    </row>
    <row r="12" spans="1:7" ht="50.1" customHeight="1" x14ac:dyDescent="0.25">
      <c r="A12" s="4" t="s">
        <v>59</v>
      </c>
      <c r="B12" s="8" t="s">
        <v>58</v>
      </c>
      <c r="C12" s="6" t="s">
        <v>7</v>
      </c>
      <c r="D12" s="8" t="s">
        <v>57</v>
      </c>
      <c r="E12" s="10">
        <v>10</v>
      </c>
      <c r="F12" s="56"/>
      <c r="G12" s="56"/>
    </row>
    <row r="13" spans="1:7" ht="50.1" customHeight="1" x14ac:dyDescent="0.25">
      <c r="A13" s="4" t="s">
        <v>60</v>
      </c>
      <c r="B13" s="8" t="s">
        <v>62</v>
      </c>
      <c r="C13" s="6" t="s">
        <v>7</v>
      </c>
      <c r="D13" s="8" t="s">
        <v>61</v>
      </c>
      <c r="E13" s="10">
        <v>11</v>
      </c>
      <c r="F13" s="56"/>
      <c r="G13" s="56"/>
    </row>
    <row r="14" spans="1:7" ht="50.1" customHeight="1" x14ac:dyDescent="0.25">
      <c r="A14" s="4" t="s">
        <v>65</v>
      </c>
      <c r="B14" s="8" t="s">
        <v>64</v>
      </c>
      <c r="C14" s="6" t="s">
        <v>7</v>
      </c>
      <c r="D14" s="8" t="s">
        <v>63</v>
      </c>
      <c r="E14" s="8">
        <v>12</v>
      </c>
      <c r="F14" s="56"/>
      <c r="G14" s="56"/>
    </row>
    <row r="15" spans="1:7" ht="50.1" customHeight="1" x14ac:dyDescent="0.25">
      <c r="A15" s="4" t="s">
        <v>66</v>
      </c>
      <c r="B15" s="8" t="s">
        <v>68</v>
      </c>
      <c r="C15" s="6" t="s">
        <v>7</v>
      </c>
      <c r="D15" s="8" t="s">
        <v>67</v>
      </c>
      <c r="E15" s="10">
        <v>13</v>
      </c>
      <c r="F15" s="56"/>
      <c r="G15" s="56"/>
    </row>
    <row r="16" spans="1:7" ht="50.1" customHeight="1" x14ac:dyDescent="0.25">
      <c r="A16" s="4" t="s">
        <v>71</v>
      </c>
      <c r="B16" s="8" t="s">
        <v>70</v>
      </c>
      <c r="C16" s="6" t="s">
        <v>7</v>
      </c>
      <c r="D16" s="8" t="s">
        <v>69</v>
      </c>
      <c r="E16" s="10">
        <v>14</v>
      </c>
      <c r="F16" s="56"/>
      <c r="G16" s="56"/>
    </row>
    <row r="17" spans="1:7" ht="50.1" customHeight="1" x14ac:dyDescent="0.25">
      <c r="A17" s="4" t="s">
        <v>72</v>
      </c>
      <c r="B17" s="8" t="s">
        <v>74</v>
      </c>
      <c r="C17" s="6" t="s">
        <v>7</v>
      </c>
      <c r="D17" s="8" t="s">
        <v>73</v>
      </c>
      <c r="E17" s="8">
        <v>15</v>
      </c>
      <c r="F17" s="56"/>
      <c r="G17" s="56"/>
    </row>
    <row r="18" spans="1:7" ht="50.1" customHeight="1" x14ac:dyDescent="0.25">
      <c r="A18" s="4" t="s">
        <v>77</v>
      </c>
      <c r="B18" s="8" t="s">
        <v>76</v>
      </c>
      <c r="C18" s="6" t="s">
        <v>7</v>
      </c>
      <c r="D18" s="8" t="s">
        <v>75</v>
      </c>
      <c r="E18" s="10">
        <v>16</v>
      </c>
      <c r="F18" s="56"/>
      <c r="G18" s="56"/>
    </row>
    <row r="19" spans="1:7" ht="50.1" customHeight="1" x14ac:dyDescent="0.25">
      <c r="A19" s="4" t="s">
        <v>760</v>
      </c>
      <c r="B19" s="8" t="s">
        <v>734</v>
      </c>
      <c r="C19" s="6" t="s">
        <v>7</v>
      </c>
      <c r="D19" s="8" t="s">
        <v>761</v>
      </c>
      <c r="E19" s="10">
        <v>17</v>
      </c>
      <c r="F19" s="56"/>
      <c r="G19" s="56"/>
    </row>
    <row r="20" spans="1:7" ht="50.1" customHeight="1" x14ac:dyDescent="0.25">
      <c r="A20" s="4" t="s">
        <v>764</v>
      </c>
      <c r="B20" s="8" t="s">
        <v>763</v>
      </c>
      <c r="C20" s="6" t="s">
        <v>7</v>
      </c>
      <c r="D20" s="8" t="s">
        <v>762</v>
      </c>
      <c r="E20" s="8">
        <v>18</v>
      </c>
      <c r="F20" s="56"/>
      <c r="G20" s="56"/>
    </row>
    <row r="21" spans="1:7" ht="50.1" customHeight="1" x14ac:dyDescent="0.25">
      <c r="A21" s="4" t="s">
        <v>765</v>
      </c>
      <c r="B21" s="8" t="s">
        <v>767</v>
      </c>
      <c r="C21" s="6" t="s">
        <v>7</v>
      </c>
      <c r="D21" s="8" t="s">
        <v>766</v>
      </c>
      <c r="E21" s="10">
        <v>19</v>
      </c>
      <c r="F21" s="56"/>
      <c r="G21" s="56"/>
    </row>
    <row r="22" spans="1:7" ht="50.1" customHeight="1" x14ac:dyDescent="0.25">
      <c r="A22" s="4" t="s">
        <v>770</v>
      </c>
      <c r="B22" s="8" t="s">
        <v>769</v>
      </c>
      <c r="C22" s="6" t="s">
        <v>7</v>
      </c>
      <c r="D22" s="8" t="s">
        <v>768</v>
      </c>
      <c r="E22" s="10">
        <v>20</v>
      </c>
      <c r="F22" s="56"/>
      <c r="G22" s="56"/>
    </row>
    <row r="23" spans="1:7" ht="50.1" customHeight="1" x14ac:dyDescent="0.25">
      <c r="A23" s="4" t="s">
        <v>78</v>
      </c>
      <c r="B23" s="8" t="s">
        <v>80</v>
      </c>
      <c r="C23" s="6" t="s">
        <v>7</v>
      </c>
      <c r="D23" s="8" t="s">
        <v>79</v>
      </c>
      <c r="E23" s="8">
        <v>21</v>
      </c>
      <c r="F23" s="56"/>
      <c r="G23" s="56"/>
    </row>
    <row r="24" spans="1:7" ht="50.1" customHeight="1" x14ac:dyDescent="0.25">
      <c r="A24" s="4" t="s">
        <v>83</v>
      </c>
      <c r="B24" s="8" t="s">
        <v>82</v>
      </c>
      <c r="C24" s="8" t="s">
        <v>625</v>
      </c>
      <c r="D24" s="8" t="s">
        <v>81</v>
      </c>
      <c r="E24" s="10">
        <v>22</v>
      </c>
      <c r="F24" s="56"/>
      <c r="G24" s="56"/>
    </row>
    <row r="25" spans="1:7" ht="50.1" customHeight="1" x14ac:dyDescent="0.25">
      <c r="A25" s="4" t="s">
        <v>781</v>
      </c>
      <c r="B25" s="39" t="s">
        <v>783</v>
      </c>
      <c r="C25" s="39" t="s">
        <v>625</v>
      </c>
      <c r="D25" s="4" t="s">
        <v>782</v>
      </c>
      <c r="E25" s="46">
        <v>23</v>
      </c>
      <c r="F25" s="56"/>
      <c r="G25" s="56"/>
    </row>
    <row r="26" spans="1:7" ht="50.1" customHeight="1" x14ac:dyDescent="0.25">
      <c r="A26" s="4" t="s">
        <v>84</v>
      </c>
      <c r="B26" s="8" t="s">
        <v>87</v>
      </c>
      <c r="C26" s="8" t="s">
        <v>86</v>
      </c>
      <c r="D26" s="8" t="s">
        <v>85</v>
      </c>
      <c r="E26" s="46">
        <v>24</v>
      </c>
      <c r="F26" s="56"/>
      <c r="G26" s="56"/>
    </row>
    <row r="27" spans="1:7" ht="50.1" customHeight="1" x14ac:dyDescent="0.25">
      <c r="A27" s="4"/>
      <c r="B27" s="8" t="s">
        <v>736</v>
      </c>
      <c r="C27" s="8" t="s">
        <v>17</v>
      </c>
      <c r="D27" s="8" t="s">
        <v>735</v>
      </c>
      <c r="E27" s="10">
        <v>25</v>
      </c>
      <c r="F27" s="56"/>
      <c r="G27" s="56"/>
    </row>
    <row r="28" spans="1:7" ht="50.1" customHeight="1" x14ac:dyDescent="0.25">
      <c r="A28" s="4"/>
      <c r="B28" s="8" t="s">
        <v>738</v>
      </c>
      <c r="C28" s="8" t="s">
        <v>17</v>
      </c>
      <c r="D28" s="8" t="s">
        <v>737</v>
      </c>
      <c r="E28" s="10">
        <v>26</v>
      </c>
      <c r="F28" s="56"/>
      <c r="G28" s="56"/>
    </row>
    <row r="29" spans="1:7" ht="50.1" customHeight="1" x14ac:dyDescent="0.25">
      <c r="A29" s="13" t="s">
        <v>748</v>
      </c>
      <c r="B29" s="16" t="s">
        <v>750</v>
      </c>
      <c r="C29" s="16" t="s">
        <v>17</v>
      </c>
      <c r="D29" s="16" t="s">
        <v>749</v>
      </c>
      <c r="E29" s="8">
        <v>27</v>
      </c>
      <c r="F29" s="56"/>
      <c r="G29" s="56"/>
    </row>
    <row r="30" spans="1:7" ht="50.1" customHeight="1" x14ac:dyDescent="0.25">
      <c r="A30" s="4" t="s">
        <v>91</v>
      </c>
      <c r="B30" s="8" t="s">
        <v>90</v>
      </c>
      <c r="C30" s="8" t="s">
        <v>89</v>
      </c>
      <c r="D30" s="8" t="s">
        <v>88</v>
      </c>
      <c r="E30" s="10">
        <v>28</v>
      </c>
      <c r="F30" s="56"/>
      <c r="G30" s="56"/>
    </row>
    <row r="31" spans="1:7" ht="50.1" customHeight="1" x14ac:dyDescent="0.25">
      <c r="A31" s="4" t="s">
        <v>92</v>
      </c>
      <c r="B31" s="8" t="s">
        <v>94</v>
      </c>
      <c r="C31" s="8" t="s">
        <v>24</v>
      </c>
      <c r="D31" s="8" t="s">
        <v>93</v>
      </c>
      <c r="E31" s="10">
        <v>29</v>
      </c>
      <c r="F31" s="56"/>
      <c r="G31" s="56"/>
    </row>
    <row r="32" spans="1:7" ht="50.1" customHeight="1" x14ac:dyDescent="0.25">
      <c r="A32" s="4" t="s">
        <v>97</v>
      </c>
      <c r="B32" s="8" t="s">
        <v>96</v>
      </c>
      <c r="C32" s="8" t="s">
        <v>19</v>
      </c>
      <c r="D32" s="8" t="s">
        <v>95</v>
      </c>
      <c r="E32" s="10">
        <v>30</v>
      </c>
      <c r="F32" s="56"/>
      <c r="G32" s="56"/>
    </row>
    <row r="33" spans="1:7" ht="50.1" customHeight="1" x14ac:dyDescent="0.25">
      <c r="A33" s="4" t="s">
        <v>741</v>
      </c>
      <c r="B33" s="8" t="s">
        <v>740</v>
      </c>
      <c r="C33" s="8" t="s">
        <v>24</v>
      </c>
      <c r="D33" s="8" t="s">
        <v>739</v>
      </c>
      <c r="E33" s="10">
        <v>31</v>
      </c>
      <c r="F33" s="56"/>
      <c r="G33" s="56"/>
    </row>
    <row r="34" spans="1:7" ht="50.1" customHeight="1" x14ac:dyDescent="0.25">
      <c r="A34" s="4" t="s">
        <v>742</v>
      </c>
      <c r="B34" s="8" t="s">
        <v>744</v>
      </c>
      <c r="C34" s="8" t="s">
        <v>24</v>
      </c>
      <c r="D34" s="8" t="s">
        <v>743</v>
      </c>
      <c r="E34" s="10">
        <v>32</v>
      </c>
      <c r="F34" s="56"/>
      <c r="G34" s="56"/>
    </row>
    <row r="35" spans="1:7" ht="50.1" customHeight="1" x14ac:dyDescent="0.25">
      <c r="A35" s="4" t="s">
        <v>747</v>
      </c>
      <c r="B35" s="8" t="s">
        <v>746</v>
      </c>
      <c r="C35" s="8" t="s">
        <v>376</v>
      </c>
      <c r="D35" s="8" t="s">
        <v>745</v>
      </c>
      <c r="E35" s="10">
        <v>33</v>
      </c>
      <c r="F35" s="56"/>
      <c r="G35" s="56"/>
    </row>
    <row r="36" spans="1:7" ht="50.1" customHeight="1" x14ac:dyDescent="0.25">
      <c r="A36" s="4" t="s">
        <v>759</v>
      </c>
      <c r="B36" s="8" t="s">
        <v>736</v>
      </c>
      <c r="C36" s="8" t="s">
        <v>24</v>
      </c>
      <c r="D36" s="8" t="s">
        <v>758</v>
      </c>
      <c r="E36" s="10">
        <v>34</v>
      </c>
      <c r="F36" s="56"/>
      <c r="G36" s="56"/>
    </row>
    <row r="37" spans="1:7" ht="50.1" customHeight="1" x14ac:dyDescent="0.25">
      <c r="A37" s="4" t="s">
        <v>754</v>
      </c>
      <c r="B37" s="8" t="s">
        <v>753</v>
      </c>
      <c r="C37" s="8" t="s">
        <v>752</v>
      </c>
      <c r="D37" s="8" t="s">
        <v>751</v>
      </c>
      <c r="E37" s="10">
        <v>35</v>
      </c>
      <c r="F37" s="56"/>
      <c r="G37" s="56"/>
    </row>
    <row r="38" spans="1:7" ht="50.1" customHeight="1" x14ac:dyDescent="0.25">
      <c r="A38" s="4" t="s">
        <v>755</v>
      </c>
      <c r="B38" s="8" t="s">
        <v>757</v>
      </c>
      <c r="C38" s="8" t="s">
        <v>752</v>
      </c>
      <c r="D38" s="8" t="s">
        <v>756</v>
      </c>
      <c r="E38" s="46">
        <v>36</v>
      </c>
      <c r="F38" s="56"/>
      <c r="G38" s="56"/>
    </row>
    <row r="39" spans="1:7" ht="50.1" customHeight="1" x14ac:dyDescent="0.25">
      <c r="A39" s="4" t="s">
        <v>98</v>
      </c>
      <c r="B39" s="8" t="s">
        <v>101</v>
      </c>
      <c r="C39" s="8" t="s">
        <v>100</v>
      </c>
      <c r="D39" s="8" t="s">
        <v>99</v>
      </c>
      <c r="E39" s="46">
        <v>37</v>
      </c>
      <c r="F39" s="56"/>
      <c r="G39" s="56"/>
    </row>
    <row r="40" spans="1:7" ht="79.5" customHeight="1" x14ac:dyDescent="0.25">
      <c r="A40" s="4" t="s">
        <v>104</v>
      </c>
      <c r="B40" s="8" t="s">
        <v>103</v>
      </c>
      <c r="C40" s="8" t="s">
        <v>102</v>
      </c>
      <c r="D40" s="8" t="s">
        <v>105</v>
      </c>
      <c r="E40" s="46">
        <v>38</v>
      </c>
      <c r="F40" s="56"/>
      <c r="G40" s="56"/>
    </row>
    <row r="41" spans="1:7" ht="79.5" customHeight="1" x14ac:dyDescent="0.25">
      <c r="A41" s="4" t="s">
        <v>106</v>
      </c>
      <c r="B41" s="8" t="s">
        <v>108</v>
      </c>
      <c r="C41" s="8" t="s">
        <v>109</v>
      </c>
      <c r="D41" s="8" t="s">
        <v>107</v>
      </c>
      <c r="E41" s="10">
        <v>39</v>
      </c>
      <c r="F41" s="56"/>
      <c r="G41" s="56"/>
    </row>
    <row r="42" spans="1:7" ht="79.5" customHeight="1" x14ac:dyDescent="0.25">
      <c r="A42" s="4" t="s">
        <v>777</v>
      </c>
      <c r="B42" s="8" t="s">
        <v>776</v>
      </c>
      <c r="C42" s="8" t="s">
        <v>775</v>
      </c>
      <c r="D42" s="8" t="s">
        <v>774</v>
      </c>
      <c r="E42" s="10">
        <v>40</v>
      </c>
      <c r="F42" s="56"/>
      <c r="G42" s="56"/>
    </row>
    <row r="43" spans="1:7" ht="79.5" customHeight="1" x14ac:dyDescent="0.25">
      <c r="A43" s="4" t="s">
        <v>780</v>
      </c>
      <c r="B43" s="8" t="s">
        <v>779</v>
      </c>
      <c r="C43" s="8" t="s">
        <v>16</v>
      </c>
      <c r="D43" s="8" t="s">
        <v>778</v>
      </c>
      <c r="E43" s="10">
        <v>41</v>
      </c>
      <c r="F43" s="56"/>
      <c r="G43" s="56"/>
    </row>
    <row r="44" spans="1:7" x14ac:dyDescent="0.25">
      <c r="D44">
        <f>COUNTA($D$3:$D$43)</f>
        <v>41</v>
      </c>
      <c r="E44" t="s">
        <v>626</v>
      </c>
    </row>
    <row r="45" spans="1:7" ht="18.75" x14ac:dyDescent="0.25">
      <c r="C45" s="25">
        <f>COUNTIF($C$3:$C$43,"مخبزة")</f>
        <v>5</v>
      </c>
      <c r="D45" s="14" t="s">
        <v>621</v>
      </c>
    </row>
    <row r="46" spans="1:7" ht="37.5" x14ac:dyDescent="0.25">
      <c r="C46" s="27">
        <f>COUNTIF($C$3:$C$43,"ت ت للتغذية العامة")+COUNTIF($C$3:$C$43,"مغازة")+COUNTIF($C$3:$C$43,"ت ت للخضر والفواكه")</f>
        <v>15</v>
      </c>
      <c r="D46" s="14" t="s">
        <v>622</v>
      </c>
    </row>
    <row r="47" spans="1:7" x14ac:dyDescent="0.25">
      <c r="C47" s="25">
        <f>$D$44-$C$48-($C$46+$C$45)</f>
        <v>21</v>
      </c>
      <c r="D47" s="25" t="s">
        <v>623</v>
      </c>
    </row>
    <row r="48" spans="1:7" x14ac:dyDescent="0.25">
      <c r="C48" s="25">
        <f>COUNTIF($C$3:$C$41,"مطحنة")</f>
        <v>0</v>
      </c>
      <c r="D48" s="25" t="s">
        <v>624</v>
      </c>
    </row>
    <row r="49" spans="3:4" x14ac:dyDescent="0.25">
      <c r="C49" s="25"/>
      <c r="D49" s="26"/>
    </row>
  </sheetData>
  <mergeCells count="3">
    <mergeCell ref="A1:G1"/>
    <mergeCell ref="F3:F43"/>
    <mergeCell ref="G3:G43"/>
  </mergeCells>
  <pageMargins left="0.7" right="0.7" top="0.75" bottom="0.75" header="0.3" footer="0.3"/>
  <pageSetup paperSize="9" scale="58" fitToHeight="0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view="pageBreakPreview" topLeftCell="A19" zoomScaleSheetLayoutView="100" workbookViewId="0">
      <selection activeCell="B24" sqref="B24"/>
    </sheetView>
  </sheetViews>
  <sheetFormatPr baseColWidth="10" defaultRowHeight="15" x14ac:dyDescent="0.25"/>
  <cols>
    <col min="1" max="1" width="17.42578125" bestFit="1" customWidth="1"/>
    <col min="2" max="2" width="47.7109375" bestFit="1" customWidth="1"/>
    <col min="3" max="3" width="18.85546875" bestFit="1" customWidth="1"/>
    <col min="4" max="4" width="24.85546875" customWidth="1"/>
    <col min="5" max="5" width="13.42578125" customWidth="1"/>
    <col min="6" max="6" width="11.85546875" customWidth="1"/>
    <col min="7" max="7" width="11" customWidth="1"/>
  </cols>
  <sheetData>
    <row r="1" spans="1:7" ht="50.1" customHeight="1" x14ac:dyDescent="0.25">
      <c r="A1" s="49" t="s">
        <v>801</v>
      </c>
      <c r="B1" s="49"/>
      <c r="C1" s="49"/>
      <c r="D1" s="49"/>
      <c r="E1" s="49"/>
      <c r="F1" s="49"/>
      <c r="G1" s="49"/>
    </row>
    <row r="2" spans="1:7" ht="50.1" customHeight="1" x14ac:dyDescent="0.2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530</v>
      </c>
    </row>
    <row r="3" spans="1:7" ht="50.1" customHeight="1" x14ac:dyDescent="0.25">
      <c r="A3" s="32" t="s">
        <v>531</v>
      </c>
      <c r="B3" s="33" t="s">
        <v>532</v>
      </c>
      <c r="C3" s="33" t="s">
        <v>601</v>
      </c>
      <c r="D3" s="32" t="s">
        <v>533</v>
      </c>
      <c r="E3" s="32">
        <v>1</v>
      </c>
      <c r="F3" s="57" t="s">
        <v>805</v>
      </c>
      <c r="G3" s="57" t="s">
        <v>804</v>
      </c>
    </row>
    <row r="4" spans="1:7" ht="50.1" customHeight="1" x14ac:dyDescent="0.25">
      <c r="A4" s="32" t="s">
        <v>534</v>
      </c>
      <c r="B4" s="33" t="s">
        <v>535</v>
      </c>
      <c r="C4" s="33" t="s">
        <v>601</v>
      </c>
      <c r="D4" s="32" t="s">
        <v>536</v>
      </c>
      <c r="E4" s="32">
        <v>2</v>
      </c>
      <c r="F4" s="57"/>
      <c r="G4" s="57"/>
    </row>
    <row r="5" spans="1:7" ht="50.1" customHeight="1" x14ac:dyDescent="0.25">
      <c r="A5" s="32" t="s">
        <v>537</v>
      </c>
      <c r="B5" s="33" t="s">
        <v>538</v>
      </c>
      <c r="C5" s="33" t="s">
        <v>601</v>
      </c>
      <c r="D5" s="32" t="s">
        <v>539</v>
      </c>
      <c r="E5" s="32">
        <v>3</v>
      </c>
      <c r="F5" s="57"/>
      <c r="G5" s="57"/>
    </row>
    <row r="6" spans="1:7" ht="50.1" customHeight="1" x14ac:dyDescent="0.25">
      <c r="A6" s="32" t="s">
        <v>540</v>
      </c>
      <c r="B6" s="33" t="s">
        <v>541</v>
      </c>
      <c r="C6" s="33" t="s">
        <v>23</v>
      </c>
      <c r="D6" s="32" t="s">
        <v>542</v>
      </c>
      <c r="E6" s="32">
        <v>4</v>
      </c>
      <c r="F6" s="57"/>
      <c r="G6" s="57"/>
    </row>
    <row r="7" spans="1:7" ht="50.1" customHeight="1" x14ac:dyDescent="0.25">
      <c r="A7" s="32" t="s">
        <v>543</v>
      </c>
      <c r="B7" s="33" t="s">
        <v>11</v>
      </c>
      <c r="C7" s="33" t="s">
        <v>7</v>
      </c>
      <c r="D7" s="32" t="s">
        <v>544</v>
      </c>
      <c r="E7" s="32">
        <v>5</v>
      </c>
      <c r="F7" s="57"/>
      <c r="G7" s="57"/>
    </row>
    <row r="8" spans="1:7" ht="50.1" customHeight="1" x14ac:dyDescent="0.25">
      <c r="A8" s="32" t="s">
        <v>44</v>
      </c>
      <c r="B8" s="33" t="s">
        <v>545</v>
      </c>
      <c r="C8" s="33" t="s">
        <v>7</v>
      </c>
      <c r="D8" s="32" t="s">
        <v>546</v>
      </c>
      <c r="E8" s="32">
        <v>6</v>
      </c>
      <c r="F8" s="57"/>
      <c r="G8" s="57"/>
    </row>
    <row r="9" spans="1:7" ht="50.1" customHeight="1" x14ac:dyDescent="0.25">
      <c r="A9" s="32" t="s">
        <v>547</v>
      </c>
      <c r="B9" s="33" t="s">
        <v>548</v>
      </c>
      <c r="C9" s="33" t="s">
        <v>7</v>
      </c>
      <c r="D9" s="32" t="s">
        <v>549</v>
      </c>
      <c r="E9" s="32">
        <v>7</v>
      </c>
      <c r="F9" s="57"/>
      <c r="G9" s="57"/>
    </row>
    <row r="10" spans="1:7" ht="50.1" customHeight="1" x14ac:dyDescent="0.25">
      <c r="A10" s="32" t="s">
        <v>550</v>
      </c>
      <c r="B10" s="33" t="s">
        <v>551</v>
      </c>
      <c r="C10" s="33" t="s">
        <v>7</v>
      </c>
      <c r="D10" s="32" t="s">
        <v>552</v>
      </c>
      <c r="E10" s="32">
        <v>8</v>
      </c>
      <c r="F10" s="57"/>
      <c r="G10" s="57"/>
    </row>
    <row r="11" spans="1:7" ht="50.1" customHeight="1" x14ac:dyDescent="0.25">
      <c r="A11" s="32" t="s">
        <v>553</v>
      </c>
      <c r="B11" s="33" t="s">
        <v>554</v>
      </c>
      <c r="C11" s="33" t="s">
        <v>7</v>
      </c>
      <c r="D11" s="32" t="s">
        <v>15</v>
      </c>
      <c r="E11" s="32">
        <v>9</v>
      </c>
      <c r="F11" s="57"/>
      <c r="G11" s="57"/>
    </row>
    <row r="12" spans="1:7" ht="50.1" customHeight="1" x14ac:dyDescent="0.25">
      <c r="A12" s="32" t="s">
        <v>12</v>
      </c>
      <c r="B12" s="33" t="s">
        <v>13</v>
      </c>
      <c r="C12" s="33" t="s">
        <v>7</v>
      </c>
      <c r="D12" s="32" t="s">
        <v>14</v>
      </c>
      <c r="E12" s="32">
        <v>10</v>
      </c>
      <c r="F12" s="57"/>
      <c r="G12" s="57"/>
    </row>
    <row r="13" spans="1:7" ht="50.1" customHeight="1" x14ac:dyDescent="0.25">
      <c r="A13" s="32" t="s">
        <v>8</v>
      </c>
      <c r="B13" s="33" t="s">
        <v>9</v>
      </c>
      <c r="C13" s="33" t="s">
        <v>7</v>
      </c>
      <c r="D13" s="32" t="s">
        <v>10</v>
      </c>
      <c r="E13" s="32">
        <v>11</v>
      </c>
      <c r="F13" s="57"/>
      <c r="G13" s="57"/>
    </row>
    <row r="14" spans="1:7" ht="50.1" customHeight="1" x14ac:dyDescent="0.25">
      <c r="A14" s="32" t="s">
        <v>555</v>
      </c>
      <c r="B14" s="33" t="s">
        <v>557</v>
      </c>
      <c r="C14" s="33" t="s">
        <v>556</v>
      </c>
      <c r="D14" s="32" t="s">
        <v>558</v>
      </c>
      <c r="E14" s="32">
        <v>12</v>
      </c>
      <c r="F14" s="57"/>
      <c r="G14" s="57"/>
    </row>
    <row r="15" spans="1:7" ht="50.1" customHeight="1" x14ac:dyDescent="0.25">
      <c r="A15" s="32" t="s">
        <v>559</v>
      </c>
      <c r="B15" s="33" t="s">
        <v>561</v>
      </c>
      <c r="C15" s="33" t="s">
        <v>560</v>
      </c>
      <c r="D15" s="32" t="s">
        <v>562</v>
      </c>
      <c r="E15" s="32">
        <v>13</v>
      </c>
      <c r="F15" s="57"/>
      <c r="G15" s="57"/>
    </row>
    <row r="16" spans="1:7" ht="50.1" customHeight="1" x14ac:dyDescent="0.25">
      <c r="A16" s="32" t="s">
        <v>563</v>
      </c>
      <c r="B16" s="33" t="s">
        <v>565</v>
      </c>
      <c r="C16" s="33" t="s">
        <v>564</v>
      </c>
      <c r="D16" s="32" t="s">
        <v>566</v>
      </c>
      <c r="E16" s="32">
        <v>14</v>
      </c>
      <c r="F16" s="57"/>
      <c r="G16" s="57"/>
    </row>
    <row r="17" spans="1:7" ht="50.1" customHeight="1" x14ac:dyDescent="0.25">
      <c r="A17" s="32" t="s">
        <v>567</v>
      </c>
      <c r="B17" s="33" t="s">
        <v>568</v>
      </c>
      <c r="C17" s="34" t="s">
        <v>20</v>
      </c>
      <c r="D17" s="32" t="s">
        <v>569</v>
      </c>
      <c r="E17" s="32">
        <v>15</v>
      </c>
      <c r="F17" s="57"/>
      <c r="G17" s="57"/>
    </row>
    <row r="18" spans="1:7" ht="50.1" customHeight="1" x14ac:dyDescent="0.25">
      <c r="A18" s="32" t="s">
        <v>570</v>
      </c>
      <c r="B18" s="33" t="s">
        <v>572</v>
      </c>
      <c r="C18" s="33" t="s">
        <v>571</v>
      </c>
      <c r="D18" s="32" t="s">
        <v>573</v>
      </c>
      <c r="E18" s="32">
        <v>16</v>
      </c>
      <c r="F18" s="57"/>
      <c r="G18" s="57"/>
    </row>
    <row r="19" spans="1:7" ht="50.1" customHeight="1" x14ac:dyDescent="0.25">
      <c r="A19" s="32" t="s">
        <v>574</v>
      </c>
      <c r="B19" s="33" t="s">
        <v>575</v>
      </c>
      <c r="C19" s="33" t="s">
        <v>571</v>
      </c>
      <c r="D19" s="32" t="s">
        <v>576</v>
      </c>
      <c r="E19" s="32">
        <v>17</v>
      </c>
      <c r="F19" s="57"/>
      <c r="G19" s="57"/>
    </row>
    <row r="20" spans="1:7" ht="50.1" customHeight="1" x14ac:dyDescent="0.25">
      <c r="A20" s="32" t="s">
        <v>577</v>
      </c>
      <c r="B20" s="33" t="s">
        <v>579</v>
      </c>
      <c r="C20" s="33" t="s">
        <v>578</v>
      </c>
      <c r="D20" s="32" t="s">
        <v>580</v>
      </c>
      <c r="E20" s="32">
        <v>18</v>
      </c>
      <c r="F20" s="57"/>
      <c r="G20" s="57"/>
    </row>
    <row r="21" spans="1:7" ht="50.1" customHeight="1" x14ac:dyDescent="0.25">
      <c r="A21" s="32" t="s">
        <v>581</v>
      </c>
      <c r="B21" s="33" t="s">
        <v>582</v>
      </c>
      <c r="C21" s="33" t="s">
        <v>16</v>
      </c>
      <c r="D21" s="32" t="s">
        <v>583</v>
      </c>
      <c r="E21" s="32">
        <v>19</v>
      </c>
      <c r="F21" s="57"/>
      <c r="G21" s="57"/>
    </row>
    <row r="22" spans="1:7" ht="50.1" customHeight="1" x14ac:dyDescent="0.25">
      <c r="C22" s="23"/>
      <c r="D22" s="23">
        <f>COUNTA($D$3:$D$21)</f>
        <v>19</v>
      </c>
      <c r="E22" s="23" t="s">
        <v>626</v>
      </c>
    </row>
    <row r="23" spans="1:7" ht="50.1" customHeight="1" x14ac:dyDescent="0.25">
      <c r="C23" s="25">
        <f>COUNTIF($C$3:$C$21,"مخبزة")</f>
        <v>3</v>
      </c>
      <c r="D23" s="14" t="s">
        <v>621</v>
      </c>
    </row>
    <row r="24" spans="1:7" ht="50.1" customHeight="1" x14ac:dyDescent="0.25">
      <c r="C24" s="27">
        <f>COUNTIF($C$3:$C$21,"ت ت للتغذية العامة")+COUNTIF($C$3:$C$21,"مغازة")+COUNTIF($C$3:$C$21,"ت ت للخضر والفواكه")</f>
        <v>7</v>
      </c>
      <c r="D24" s="14" t="s">
        <v>622</v>
      </c>
    </row>
    <row r="25" spans="1:7" ht="50.1" customHeight="1" x14ac:dyDescent="0.25">
      <c r="C25" s="25">
        <f>$D$22-$C$26-($C$23+$C$24)</f>
        <v>9</v>
      </c>
      <c r="D25" s="25" t="s">
        <v>623</v>
      </c>
    </row>
    <row r="26" spans="1:7" ht="50.1" customHeight="1" x14ac:dyDescent="0.25">
      <c r="C26" s="25">
        <f>COUNTIF($C$3:$C$21,"مطحنة")</f>
        <v>0</v>
      </c>
      <c r="D26" s="25" t="s">
        <v>624</v>
      </c>
    </row>
    <row r="27" spans="1:7" x14ac:dyDescent="0.25">
      <c r="C27" s="25"/>
      <c r="D27" s="26"/>
    </row>
  </sheetData>
  <mergeCells count="3">
    <mergeCell ref="A1:G1"/>
    <mergeCell ref="F3:F21"/>
    <mergeCell ref="G3:G21"/>
  </mergeCells>
  <pageMargins left="0.7" right="0.7" top="0.75" bottom="0.75" header="0.3" footer="0.3"/>
  <pageSetup paperSize="9" scale="9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زرالدة </vt:lpstr>
      <vt:lpstr>اسطاوالي </vt:lpstr>
      <vt:lpstr>السويدانية</vt:lpstr>
      <vt:lpstr>المعالمة </vt:lpstr>
      <vt:lpstr>الرحمانية </vt:lpstr>
      <vt:lpstr>'اسطاوالي '!Zone_d_impression</vt:lpstr>
      <vt:lpstr>'الرحمانية '!Zone_d_impression</vt:lpstr>
      <vt:lpstr>السويدانية!Zone_d_impression</vt:lpstr>
      <vt:lpstr>'المعالمة '!Zone_d_impression</vt:lpstr>
      <vt:lpstr>'زرالدة 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2022-03-27T16:51:35Z</dcterms:modified>
</cp:coreProperties>
</file>