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تجار عيد الفطر 2024\"/>
    </mc:Choice>
  </mc:AlternateContent>
  <bookViews>
    <workbookView xWindow="0" yWindow="0" windowWidth="15330" windowHeight="7680" activeTab="4"/>
  </bookViews>
  <sheets>
    <sheet name="زرالدة " sheetId="1" r:id="rId1"/>
    <sheet name="سطاوالي" sheetId="2" r:id="rId2"/>
    <sheet name="السويدانية" sheetId="3" r:id="rId3"/>
    <sheet name="المعالمة " sheetId="4" r:id="rId4"/>
    <sheet name="الرحمانية" sheetId="5" r:id="rId5"/>
  </sheets>
  <definedNames>
    <definedName name="PlageNommée1">#REF!</definedName>
    <definedName name="_xlnm.Print_Area" localSheetId="4">الرحمانية!$A$2:$H$20</definedName>
    <definedName name="_xlnm.Print_Area" localSheetId="2">السويدانية!$A$2:$H$54</definedName>
    <definedName name="_xlnm.Print_Area" localSheetId="3">'المعالمة '!$A$2:$H$75</definedName>
    <definedName name="_xlnm.Print_Area" localSheetId="0">'زرالدة '!$A$2:$H$75</definedName>
    <definedName name="_xlnm.Print_Area" localSheetId="1">سطاوالي!$A$2:$H$66</definedName>
    <definedName name="النشاطات">#REF!</definedName>
  </definedNames>
  <calcPr calcId="152511"/>
  <extLst>
    <ext uri="GoogleSheetsCustomDataVersion2">
      <go:sheetsCustomData xmlns:go="http://customooxmlschemas.google.com/" r:id="rId13" roundtripDataChecksum="1Tr9ul2dGg1plTVPRB//3/V2G4+PkY59K73dPGksMh4="/>
    </ext>
  </extLst>
</workbook>
</file>

<file path=xl/calcChain.xml><?xml version="1.0" encoding="utf-8"?>
<calcChain xmlns="http://schemas.openxmlformats.org/spreadsheetml/2006/main">
  <c r="H22" i="5" l="1"/>
  <c r="Q6" i="5"/>
  <c r="Q5" i="5"/>
  <c r="P5" i="5"/>
  <c r="P6" i="5" s="1"/>
  <c r="O5" i="5"/>
  <c r="O6" i="5" s="1"/>
  <c r="N5" i="5"/>
  <c r="N6" i="5" s="1"/>
  <c r="M5" i="5"/>
  <c r="H77" i="4"/>
  <c r="M8" i="4"/>
  <c r="Q7" i="4"/>
  <c r="Q8" i="4" s="1"/>
  <c r="P7" i="4"/>
  <c r="P8" i="4" s="1"/>
  <c r="O7" i="4"/>
  <c r="O8" i="4" s="1"/>
  <c r="N7" i="4"/>
  <c r="N8" i="4" s="1"/>
  <c r="H56" i="3"/>
  <c r="P6" i="3"/>
  <c r="N6" i="3"/>
  <c r="Q5" i="3"/>
  <c r="Q6" i="3" s="1"/>
  <c r="P5" i="3"/>
  <c r="O5" i="3"/>
  <c r="O6" i="3" s="1"/>
  <c r="N5" i="3"/>
  <c r="H68" i="2"/>
  <c r="Q6" i="2"/>
  <c r="O6" i="2"/>
  <c r="Q5" i="2"/>
  <c r="P5" i="2"/>
  <c r="P6" i="2" s="1"/>
  <c r="O5" i="2"/>
  <c r="N5" i="2"/>
  <c r="N6" i="2" s="1"/>
  <c r="M6" i="2" s="1"/>
  <c r="H77" i="1"/>
  <c r="P6" i="1"/>
  <c r="N6" i="1"/>
  <c r="Q5" i="1"/>
  <c r="P5" i="1"/>
  <c r="O5" i="1"/>
  <c r="N5" i="1"/>
  <c r="M6" i="3" l="1"/>
  <c r="M6" i="5"/>
  <c r="M5" i="1"/>
  <c r="M5" i="3"/>
  <c r="O6" i="1"/>
  <c r="Q6" i="1"/>
  <c r="M6" i="1" s="1"/>
  <c r="M5" i="2"/>
</calcChain>
</file>

<file path=xl/sharedStrings.xml><?xml version="1.0" encoding="utf-8"?>
<sst xmlns="http://schemas.openxmlformats.org/spreadsheetml/2006/main" count="1720" uniqueCount="826">
  <si>
    <t xml:space="preserve"> القائمة الاسمية للتجار والمتعاملين الاقتصاديين الملزمين بضمان المداومة خلال عطلة أيام عيد الفطر المبارك والأسبوع الذي يليه لسنة 2024</t>
  </si>
  <si>
    <t>رقم السجل التجاري</t>
  </si>
  <si>
    <t>نوع النشاط</t>
  </si>
  <si>
    <t>العنوان التجاري</t>
  </si>
  <si>
    <t>اسم و لقب التاجر أو المتعامل الإقتصادي</t>
  </si>
  <si>
    <t>الرقم</t>
  </si>
  <si>
    <t>البلدية</t>
  </si>
  <si>
    <t>المقاطعة الإدارية</t>
  </si>
  <si>
    <t>11A4920130</t>
  </si>
  <si>
    <t>مخبزة</t>
  </si>
  <si>
    <t xml:space="preserve">زاوية شارع يسوال قويدر رقم 03 و شارع سلام بو عبد الله </t>
  </si>
  <si>
    <t>دعاس زين العابدين</t>
  </si>
  <si>
    <t xml:space="preserve">زرالدة </t>
  </si>
  <si>
    <t>المجموع</t>
  </si>
  <si>
    <t>الطحانة</t>
  </si>
  <si>
    <t>نشاطات أخرى</t>
  </si>
  <si>
    <t>المخابز</t>
  </si>
  <si>
    <t>تغذية عامة &amp; مغازة &amp; خضر وفواكه</t>
  </si>
  <si>
    <t>08A0265546</t>
  </si>
  <si>
    <t>حي 24 فيفري محل رقم 07 ب-بلدية زرالدة</t>
  </si>
  <si>
    <t>محند شرفي</t>
  </si>
  <si>
    <t>العدد</t>
  </si>
  <si>
    <t>13A4935027</t>
  </si>
  <si>
    <t>مزفران؛ القرية الفلاحية؛ رقم 283-بلدية زرالدة</t>
  </si>
  <si>
    <t>عبد القادر دريسي</t>
  </si>
  <si>
    <t>النسبة (%)</t>
  </si>
  <si>
    <t>17A2658331</t>
  </si>
  <si>
    <t>12 القرية الفلاحية مزفران-بلدية زرالدة</t>
  </si>
  <si>
    <t>سعودي عبد الرحيم</t>
  </si>
  <si>
    <t>18B1012941</t>
  </si>
  <si>
    <t>شارع 20 أوت رقم 03 -بلدية زرالدة</t>
  </si>
  <si>
    <t>سهيمي شعبان</t>
  </si>
  <si>
    <t>23A4977231</t>
  </si>
  <si>
    <t>شارع يسوال قويدر؛ رقم 29؛ الطابق الأرضي؛ زرالدة</t>
  </si>
  <si>
    <t>شيخي جمال</t>
  </si>
  <si>
    <t>12A4929602</t>
  </si>
  <si>
    <t>رقم 17؛ شارع قدماء المجاهدين-زرالدة</t>
  </si>
  <si>
    <t>احمد أوغانم</t>
  </si>
  <si>
    <t>16A0081890</t>
  </si>
  <si>
    <t>حي 80 مسكن؛ القرية الفلاحية-بلدية زرالدة</t>
  </si>
  <si>
    <t>جربوعة عادل</t>
  </si>
  <si>
    <t>22A4970598</t>
  </si>
  <si>
    <t>حي يسوال قويدر؛ رقم 201 محل أ زرالدة</t>
  </si>
  <si>
    <t xml:space="preserve">براهمية بلال </t>
  </si>
  <si>
    <t>00B0011003</t>
  </si>
  <si>
    <t>حي سيدي منيف مزفران-بلدية زرالدة</t>
  </si>
  <si>
    <t>زمام يوسف</t>
  </si>
  <si>
    <t>14A4936224</t>
  </si>
  <si>
    <t>ت/ت للتغذية العامة</t>
  </si>
  <si>
    <t>شارع 20 أوت 1955-بلدية زرالدة</t>
  </si>
  <si>
    <t>فاطمة بن ساعد</t>
  </si>
  <si>
    <t>14A4938762</t>
  </si>
  <si>
    <t>شارع بن فضة عيسى؛ رقم 09-بلدية زرالدة</t>
  </si>
  <si>
    <t>وحيد حمداني</t>
  </si>
  <si>
    <t>14A4916860</t>
  </si>
  <si>
    <t>محل رقم 14؛ محطة الحافلات-بلدية زرالدة</t>
  </si>
  <si>
    <t>علي عوار</t>
  </si>
  <si>
    <t>14A4913871</t>
  </si>
  <si>
    <t>رقم 08؛ شارع يسوال قويدر-زرالدة</t>
  </si>
  <si>
    <t>دالي حسين</t>
  </si>
  <si>
    <t>17A4951262</t>
  </si>
  <si>
    <t>شارع أول نوفمبر رقم 134 قطعة رقم 02 محل رقم 97</t>
  </si>
  <si>
    <t xml:space="preserve"> أحمد بوسالم</t>
  </si>
  <si>
    <t>20A4960885</t>
  </si>
  <si>
    <t>محل أرضي؛ على الجهة اليسرى؛ ساحة الشهداء؛ رقم 09-زرالدة</t>
  </si>
  <si>
    <t>كريمة حميدو</t>
  </si>
  <si>
    <t>12A4929519</t>
  </si>
  <si>
    <t xml:space="preserve">شارع أول نوفمبر رقم 117-زرالدة </t>
  </si>
  <si>
    <t>عزوني جمال</t>
  </si>
  <si>
    <t>17A4952530</t>
  </si>
  <si>
    <t>رقم 31 شارع 01 نوفمبر  الطابق الارضي</t>
  </si>
  <si>
    <t xml:space="preserve"> سفيان حداد</t>
  </si>
  <si>
    <t>22A4972820</t>
  </si>
  <si>
    <t>شارع يسوال قويدر-بلدية زرالدة</t>
  </si>
  <si>
    <t>حاج غربي علجية</t>
  </si>
  <si>
    <t>20A4961493</t>
  </si>
  <si>
    <t>10 شارع يسوال قويدر؛ محل أ-زرالدة</t>
  </si>
  <si>
    <t>حمزة بولقدام</t>
  </si>
  <si>
    <t>10A4916561</t>
  </si>
  <si>
    <t>رقم 86؛ شارع أول نوفمبر-بلدية زرالدة</t>
  </si>
  <si>
    <t>غنية بوجلطي</t>
  </si>
  <si>
    <t>09A4911288</t>
  </si>
  <si>
    <t>رقم 03؛ شارع سليمان قدور-بلدية زرالدة</t>
  </si>
  <si>
    <t>فريد سالمي</t>
  </si>
  <si>
    <t>98A0016491</t>
  </si>
  <si>
    <t>رقم 10؛ شارع قدور-بلدية زرالدة</t>
  </si>
  <si>
    <t>مزيود جعفر</t>
  </si>
  <si>
    <t>19A4957129</t>
  </si>
  <si>
    <t>شارع يسوال قويدر؛ محل رقم 01؛ الطابق الأرضي-بلدية زرالدة</t>
  </si>
  <si>
    <t>حمزة سي سمير</t>
  </si>
  <si>
    <t>16A4946202</t>
  </si>
  <si>
    <t>محل رقم 03؛ رقم 16؛ شارع 24 فيفري-بلدية زرالدة</t>
  </si>
  <si>
    <t>عبد الرحمان صادق</t>
  </si>
  <si>
    <t>23A4977486</t>
  </si>
  <si>
    <t>شارع محمد محي الدين؛ رقم 22؛ محل رقم 04-زرالدة</t>
  </si>
  <si>
    <t>محمد سقاي</t>
  </si>
  <si>
    <t>11A4922199</t>
  </si>
  <si>
    <t>شارع بوعبد الله عمر رقم 30؛ الطابق الأرضي؛ محل ب-بلدية زرالدة</t>
  </si>
  <si>
    <t>نسيمة بورعدة</t>
  </si>
  <si>
    <t>12A4929104</t>
  </si>
  <si>
    <t>شارع قدماء المجاهدين؛ محل ج؛ رقم 48-زرالدة</t>
  </si>
  <si>
    <t>عمر مزيود</t>
  </si>
  <si>
    <t>11A4919541</t>
  </si>
  <si>
    <t>حلويات</t>
  </si>
  <si>
    <t>شارع أول نوفمبر؛رقم 34-زرالدة</t>
  </si>
  <si>
    <t>بوطبالي مالك</t>
  </si>
  <si>
    <t>16A4944902</t>
  </si>
  <si>
    <t>سوبيرات (مغازة)</t>
  </si>
  <si>
    <t>15 تجزئة عزوز عبد الله رقم 01</t>
  </si>
  <si>
    <t>بن اعراب سمير</t>
  </si>
  <si>
    <t>21A4968397</t>
  </si>
  <si>
    <t>ت/ت للخضر والفواكه</t>
  </si>
  <si>
    <t>رقم 32؛ شارع يسوال قويدر؛ محل س</t>
  </si>
  <si>
    <t>رشيد بوعزي</t>
  </si>
  <si>
    <t>19A4957256</t>
  </si>
  <si>
    <t>شارع زيغوت يوسف؛ رقم 39-زرالدة</t>
  </si>
  <si>
    <t>ياسين بوعجناق</t>
  </si>
  <si>
    <t>09A4912325</t>
  </si>
  <si>
    <t>رقم 12؛ شارع أوت؛ محل ب-بلدية زرالدة</t>
  </si>
  <si>
    <t>قادري عبد الحميد</t>
  </si>
  <si>
    <t>20A4960930</t>
  </si>
  <si>
    <t>حي 28؛ مسكن ع 03؛ رقم 02؛ محل 5 ب؛ قطعة رقم 5 ب-زرالدة</t>
  </si>
  <si>
    <t>عبد القادر زحاف</t>
  </si>
  <si>
    <t>18A4954847</t>
  </si>
  <si>
    <t xml:space="preserve">حي 28 مسكن عمارة 03 رقم 02 قسم 11 مج 22 قطعة 5 رقم 5 أو 05ب </t>
  </si>
  <si>
    <t>زحاف أحمد</t>
  </si>
  <si>
    <t>11A492331</t>
  </si>
  <si>
    <t>عادل رحماني</t>
  </si>
  <si>
    <t>05A4824225</t>
  </si>
  <si>
    <t>زاوية شارع يسوال قويدر؛ رقم03؛ شارع سلام-بلدية زرالدة</t>
  </si>
  <si>
    <t>رضا بوقطاية</t>
  </si>
  <si>
    <t>19A4917879</t>
  </si>
  <si>
    <t>مقهى</t>
  </si>
  <si>
    <t>حي يسوال قويدر؛ 06-زرالدة</t>
  </si>
  <si>
    <t>أوشنو عبد الكريم</t>
  </si>
  <si>
    <t>06A4834847</t>
  </si>
  <si>
    <t>تجزئة يسوال قويدر-بلدية زرالدة</t>
  </si>
  <si>
    <t>فريد أورداش</t>
  </si>
  <si>
    <t>07A4847285</t>
  </si>
  <si>
    <t>رقم 77؛ شارع أول نوفمبر-بلدية زرالدة</t>
  </si>
  <si>
    <t>محي الدين عبد الهادي</t>
  </si>
  <si>
    <t>23A4975120</t>
  </si>
  <si>
    <t>شارع بن فضة عيسى؛ رقم 14-بلدية زرالدة</t>
  </si>
  <si>
    <t>أحوش عبد الرحيم</t>
  </si>
  <si>
    <t>10A4915557</t>
  </si>
  <si>
    <t>شارع 01 نوفمبر؛ قطعة رقم 06؛ زرالدة</t>
  </si>
  <si>
    <t>نومي ربيع</t>
  </si>
  <si>
    <t>17A4951625</t>
  </si>
  <si>
    <t>حي يسوال قويدر؛ رقم 8-بلدية زرالدة</t>
  </si>
  <si>
    <t>عبد الكريم أوغو</t>
  </si>
  <si>
    <t>20A4963760</t>
  </si>
  <si>
    <t>شارع بن فضة عيسى-زرالدة</t>
  </si>
  <si>
    <t>حلمة بليل</t>
  </si>
  <si>
    <t>15A4943039</t>
  </si>
  <si>
    <t>إطعام سريع</t>
  </si>
  <si>
    <t>رقم 02؛ شارع أول نوفمبر-بلدية زرالدة</t>
  </si>
  <si>
    <t>زيان مراد</t>
  </si>
  <si>
    <t>22A4972016</t>
  </si>
  <si>
    <t>شارع محمد محي الدين؛ رقم 22-بلدية زرالدة</t>
  </si>
  <si>
    <t>حدي سلطانة</t>
  </si>
  <si>
    <t>09A4960828</t>
  </si>
  <si>
    <t>طريق المستشفى؛ محل رقم 06؛ الطابق الأرضي-بلدية زرالدة</t>
  </si>
  <si>
    <t>د/م النون يوسفي زوجة كودري</t>
  </si>
  <si>
    <t>14A493784</t>
  </si>
  <si>
    <t>رقم 16؛ شارع 24 فيفري أمحل رقم 01-زرالدة</t>
  </si>
  <si>
    <t>صديق العربي</t>
  </si>
  <si>
    <t>19A4959401</t>
  </si>
  <si>
    <t>شارع  بن فضة  عيسى المحل الثاني-بلدية زرالدة</t>
  </si>
  <si>
    <t>شروك لخضر</t>
  </si>
  <si>
    <t>98A0025791</t>
  </si>
  <si>
    <t>تعبئة الهاتف النقال</t>
  </si>
  <si>
    <t>شارع سلمان قدور؛ رقم 03-بلدية زرالدة</t>
  </si>
  <si>
    <t>دويفي زوبير</t>
  </si>
  <si>
    <t>22A4971530</t>
  </si>
  <si>
    <t>10 شارع المجاهدين؛ محل ب؛ الطابق الأرضي-زرالدة</t>
  </si>
  <si>
    <t>مليكة بلقادي</t>
  </si>
  <si>
    <t>05A481799</t>
  </si>
  <si>
    <t>الطابق نصف أرضي؛ محل رقم 05؛ تجزئة يسوال قويدر-زرالدة</t>
  </si>
  <si>
    <t>محمد بلجيلاني</t>
  </si>
  <si>
    <t>22A4971979</t>
  </si>
  <si>
    <t>شارع بلال بوعلام؛ محل رقم 51 س؛ الطابق الأرضي-زرالدة</t>
  </si>
  <si>
    <t>محمد بن سلمة</t>
  </si>
  <si>
    <t>08A4910502</t>
  </si>
  <si>
    <t>رقم 13؛ شارع بلال -بلدية زرالدة</t>
  </si>
  <si>
    <t>سدراية بدر الدين</t>
  </si>
  <si>
    <t>02A4854081</t>
  </si>
  <si>
    <t>رقم 01؛ شارع أول نوفمبر-بلدية زرالدة</t>
  </si>
  <si>
    <t>ترعة زكرياء</t>
  </si>
  <si>
    <t>18A4954540</t>
  </si>
  <si>
    <t>رقم 12؛ ساحة الشهداء رقم 09؛ محل؛ رقم 01-بلدية زرالدة</t>
  </si>
  <si>
    <t>عبد الصمد بهليل</t>
  </si>
  <si>
    <t>22A4969905</t>
  </si>
  <si>
    <t>شارع زعيوت يوسف؛ رقم 19؛ رقم 07-بلدية زرالدة</t>
  </si>
  <si>
    <t>بلخير بلكيور</t>
  </si>
  <si>
    <t>23A4977939</t>
  </si>
  <si>
    <t>رقم 08؛ حي يسوال قويدر؛ الطابق الأرضي؛ محل 02؛ بلدية زرالدة</t>
  </si>
  <si>
    <t>مولود بولذياب</t>
  </si>
  <si>
    <t>19A4959869</t>
  </si>
  <si>
    <t>محل 02؛ رقم 97 مكرر؛ الطابق الأرضي؛ شارع 01 نوفمبر رقم 134؛ قطعة 02-زرالدة</t>
  </si>
  <si>
    <t>زكرياء فتوش</t>
  </si>
  <si>
    <t>98A0025495</t>
  </si>
  <si>
    <t>شارع 01 نوفمبر-بلدية زرالدة</t>
  </si>
  <si>
    <t>آكلي بن سالمة</t>
  </si>
  <si>
    <t>14A4939871</t>
  </si>
  <si>
    <t>شارع أول نوفمبر؛ رقم 03-بلدية زرالدة</t>
  </si>
  <si>
    <t>رشيد بوداني</t>
  </si>
  <si>
    <t>14A4936450</t>
  </si>
  <si>
    <t>شارع أول نوفمبر؛ رقم 05-بلدية زرالدة</t>
  </si>
  <si>
    <t>محمد رشدي بوزار</t>
  </si>
  <si>
    <t>22A4971284</t>
  </si>
  <si>
    <t>شارع 01 نوفمبر؛ رقم 26-زرالدة</t>
  </si>
  <si>
    <t>السعيد دوادي</t>
  </si>
  <si>
    <t>21A4968301</t>
  </si>
  <si>
    <t>شارع أول نوفمبر محل ب زرالدة</t>
  </si>
  <si>
    <t>قارة نصر الدين</t>
  </si>
  <si>
    <t>22A4971660</t>
  </si>
  <si>
    <t>رقم 07؛ شارع زيغوت يوسف؛ قطعة رقم 03؛ الطابق الأرضي-بلدية زرالدة</t>
  </si>
  <si>
    <t>وليد مرطوش</t>
  </si>
  <si>
    <t>00A0063969</t>
  </si>
  <si>
    <t>محطة خدمات</t>
  </si>
  <si>
    <t>شارع أول نوفمبر-بلدية زرالدة</t>
  </si>
  <si>
    <t>محمد ربيع</t>
  </si>
  <si>
    <t>17A4948907</t>
  </si>
  <si>
    <t>رقم 22 شارع محمد محي الدين-زرالدة</t>
  </si>
  <si>
    <t>زكرياء مقداش</t>
  </si>
  <si>
    <t>90A0017577</t>
  </si>
  <si>
    <t>شارع أول نوفمبر رقم 24-بلدية زرالدة</t>
  </si>
  <si>
    <t>محمد أمين بورزاق</t>
  </si>
  <si>
    <t> 98B0002853</t>
  </si>
  <si>
    <t>منطقة الحضائر والمقرات بلدية زرالدة</t>
  </si>
  <si>
    <t xml:space="preserve">مطحنة الساحل </t>
  </si>
  <si>
    <t> 98B0005657</t>
  </si>
  <si>
    <t>منطقة حضائر و المقرات زرالدة</t>
  </si>
  <si>
    <t xml:space="preserve">مطحنة الحسناء </t>
  </si>
  <si>
    <t>21A4968080</t>
  </si>
  <si>
    <t>تصليح العجلات</t>
  </si>
  <si>
    <t>حي المحطة ؛ رقم أ من مخطط عمارة 01؛ قطعة 04؛ الطابق الأرضي-زرالدة</t>
  </si>
  <si>
    <t>زكرياء عيساوي</t>
  </si>
  <si>
    <t>16A4431966</t>
  </si>
  <si>
    <t>محلات تشغيل الشباب؛ محطة الحافلات-زرالدة</t>
  </si>
  <si>
    <t>عيساوي عبد الحميد</t>
  </si>
  <si>
    <t>المجموع 01</t>
  </si>
  <si>
    <t>القائمة الاسمية للتجار والمتعاملين الاقتصاديين الملزمين بضمان المداومة خلال عطلة أيام عيد الفطر المبارك والأسبوع الذي يليه لسنة 2024</t>
  </si>
  <si>
    <t>02A0091282</t>
  </si>
  <si>
    <t>05 شارع قاسمي اعمر رقم 10-بلدية سطاوالي</t>
  </si>
  <si>
    <t>يمي عبد العزيز</t>
  </si>
  <si>
    <t xml:space="preserve">سطاوالي </t>
  </si>
  <si>
    <t>09A4958489</t>
  </si>
  <si>
    <t>شارع بن دادة أحمد؛ رقم 25؛ الطابق الأرضي-بلدية سطاوالي</t>
  </si>
  <si>
    <t>فوزي شايب</t>
  </si>
  <si>
    <t>23A4975870</t>
  </si>
  <si>
    <t>حي المذبح؛ رقم 48 أ-بلدية سطاوالي</t>
  </si>
  <si>
    <t>رشيد حرشاوي</t>
  </si>
  <si>
    <t>12A4930185</t>
  </si>
  <si>
    <t xml:space="preserve">طريق المذبح؛ رقم 02-بلدية اسطاوالي </t>
  </si>
  <si>
    <t>بومنجل خالفة</t>
  </si>
  <si>
    <t>19A4958808</t>
  </si>
  <si>
    <t xml:space="preserve">16 شارع هجري أحمد؛ محل ب- اسطاوالي </t>
  </si>
  <si>
    <t xml:space="preserve">ناصر مراد </t>
  </si>
  <si>
    <t>16A4944756</t>
  </si>
  <si>
    <t>حي المذبح رقم 52 محل ب-بلدية سطاوالي</t>
  </si>
  <si>
    <t xml:space="preserve">بوحنون كمال </t>
  </si>
  <si>
    <t>بطاقة حرفي</t>
  </si>
  <si>
    <t>حي المقبرة؛ رقم 04-بلدية سطاوالي</t>
  </si>
  <si>
    <t>بن عصمان عبد الله</t>
  </si>
  <si>
    <t>21A4964669</t>
  </si>
  <si>
    <t>45 شارع شحات رابح سابقا شارع بن دادة مدينة</t>
  </si>
  <si>
    <t>فؤاد سعيدي</t>
  </si>
  <si>
    <t>20A4960749</t>
  </si>
  <si>
    <t>رق 20؛ شارع جيلالي أحمد-بلدية سطاوالي</t>
  </si>
  <si>
    <t>عليوة دحمان</t>
  </si>
  <si>
    <t>06A4841890</t>
  </si>
  <si>
    <t>شارع فرحات عبد القادر؛ محل ب رقم58-سطاوالي</t>
  </si>
  <si>
    <t>بطاطيش ماليك</t>
  </si>
  <si>
    <t>01A0078284</t>
  </si>
  <si>
    <t>شارع هجري أحمد؛ رقم 26-بلدية سطاوالي</t>
  </si>
  <si>
    <t>قاسي رضا</t>
  </si>
  <si>
    <t>/</t>
  </si>
  <si>
    <t>رقم 26؛ حي المذبح-بلدية سطاوالي</t>
  </si>
  <si>
    <t>شعلال فريد</t>
  </si>
  <si>
    <t>03A0104510</t>
  </si>
  <si>
    <t>شارع المقبرة؛ رقم 02؛ محل ب-بلدية سطاوالي</t>
  </si>
  <si>
    <t>يونس ريغة</t>
  </si>
  <si>
    <t>12A4931028</t>
  </si>
  <si>
    <t>طريق موريلي؛ رقم33؛ محل رقم 04-بلدية سطاوالي</t>
  </si>
  <si>
    <t>محمد عباوي</t>
  </si>
  <si>
    <t>00A0067554</t>
  </si>
  <si>
    <t>شارع قاسي عمار؛رقم 13؛ بلدية سطاوالي</t>
  </si>
  <si>
    <t>عبد الحكيم خنوس</t>
  </si>
  <si>
    <t>19A4959907</t>
  </si>
  <si>
    <t>حي المذبح؛ رقم 56-بلدية سطاوالي</t>
  </si>
  <si>
    <t>عبد الحق سليمان</t>
  </si>
  <si>
    <t>23A4974300</t>
  </si>
  <si>
    <t>حي 62 مسكن؛ رقم 38؛ الطابق الأرضي-بلدية سطاوالي</t>
  </si>
  <si>
    <t>رضوان دريسي</t>
  </si>
  <si>
    <t>23A4976188</t>
  </si>
  <si>
    <t>طريق الساحل؛ محل رقم 03-بلدية سطاوالي</t>
  </si>
  <si>
    <t>قاسي مناس</t>
  </si>
  <si>
    <t>حي المذبح؛ رقم 48 ب-بلدية سطاوالي</t>
  </si>
  <si>
    <t>23A4974231</t>
  </si>
  <si>
    <t>رقم 01 طريق المذبح-بلدية سطاوالي</t>
  </si>
  <si>
    <t>بوزيان تازغات</t>
  </si>
  <si>
    <t>98A0014042</t>
  </si>
  <si>
    <t>رقم 31؛ شارع قاسي عمار-بلدية سطاوالي</t>
  </si>
  <si>
    <t>عمر ضيف الله</t>
  </si>
  <si>
    <t>شارع بن دادة أحمد؛ بلدية سطاوالي</t>
  </si>
  <si>
    <t>شلي جبريل</t>
  </si>
  <si>
    <t>08A4867738</t>
  </si>
  <si>
    <t>السوق البلدي المغطى؛ رقم 08-بلدية سطاوالي</t>
  </si>
  <si>
    <t>غميض يوسف</t>
  </si>
  <si>
    <t>22A4971701</t>
  </si>
  <si>
    <t>عمر فيسيتال؛ رقم 04؛ طريق الملعب-بلدية سطاوالي</t>
  </si>
  <si>
    <t>رضوان كبيج</t>
  </si>
  <si>
    <t>18A4952733</t>
  </si>
  <si>
    <t>نهج خايطي أحمد؛ الطريق الوطني رقم 11؛ محل رقم 09؛ الطابق الأرضي-بلدية سطاوالي</t>
  </si>
  <si>
    <t>حميد حسيب</t>
  </si>
  <si>
    <t>رقم 47؛ شارع شحاط رابح-بلددية سطاوالي</t>
  </si>
  <si>
    <t>حسين تغزور</t>
  </si>
  <si>
    <t>شارع فرحات عبد القادر؛ محل أ رقم28-سطاوالي</t>
  </si>
  <si>
    <t>عمر تركي</t>
  </si>
  <si>
    <t>98A26788</t>
  </si>
  <si>
    <t>رقم؛ شارع بن دادة أحمد-بلدية سطاوالي</t>
  </si>
  <si>
    <t>عزيرات محمد</t>
  </si>
  <si>
    <t>شرارع هجري أحمد؛ عمارة رقم 01 ب؛ الطابق الأرضي-بلدية سطاوالي</t>
  </si>
  <si>
    <t>وزاعي رابح</t>
  </si>
  <si>
    <t>09A4912103</t>
  </si>
  <si>
    <t>رقم 03؛ شارع جيلالي احمد-بلدية سطاوالي</t>
  </si>
  <si>
    <t>ناصر بوحموم</t>
  </si>
  <si>
    <t>02A009504</t>
  </si>
  <si>
    <t>مزرعة ملال محمد؛ بلدية سطاوالي</t>
  </si>
  <si>
    <t>خالدي محمد</t>
  </si>
  <si>
    <t>0A4962810</t>
  </si>
  <si>
    <t>ت/ت للحوم والدواجن</t>
  </si>
  <si>
    <t>شارع جيلالي أحمد-بلدية سطاوالي</t>
  </si>
  <si>
    <t>عبدي العيد</t>
  </si>
  <si>
    <t>23A6302103</t>
  </si>
  <si>
    <t>حي جيلالي أحمد-بلدية سطاوالي</t>
  </si>
  <si>
    <t>سعدي محمد</t>
  </si>
  <si>
    <t>رقم 11؛ شارع هجري أحمد-بلدية سطاوالي</t>
  </si>
  <si>
    <t>محمد سمير بن زرفة</t>
  </si>
  <si>
    <t>19A1046615</t>
  </si>
  <si>
    <t>رقم 25؛ طريق قاسي عمار-بلدية سطاوالي</t>
  </si>
  <si>
    <t>DJAOUTAA MEAT</t>
  </si>
  <si>
    <t>رقم 08؛ شارع هجري أحمد-بلدية سطاوالي</t>
  </si>
  <si>
    <t>آيت حمادة نذير</t>
  </si>
  <si>
    <t>06A4843594</t>
  </si>
  <si>
    <t>شارع قاسمي عمار-بلدية سطاوالي</t>
  </si>
  <si>
    <t>فراق علي</t>
  </si>
  <si>
    <t>98A0023610</t>
  </si>
  <si>
    <t>شارع خايطي أحمد؛ رقم 14-بلدية سطاوالي</t>
  </si>
  <si>
    <t>علي بوطالبي</t>
  </si>
  <si>
    <t>22A4973700</t>
  </si>
  <si>
    <t>رقم 12؛ شارع فرحات عبد القادر؛ محل أ-بلدية سطاوالي</t>
  </si>
  <si>
    <t>شعبان محمد إدير</t>
  </si>
  <si>
    <t>05A4827176</t>
  </si>
  <si>
    <t>إطعام كامل</t>
  </si>
  <si>
    <t>ساحة قاسمي عمار؛ رقم 25-بلدية سطاوالي</t>
  </si>
  <si>
    <t>محمد لعزيزي</t>
  </si>
  <si>
    <t>08A486618</t>
  </si>
  <si>
    <t>شارع الإخوة سكريز؛ رقم 124-بلدية سطاوالي</t>
  </si>
  <si>
    <t>عمر عزوق</t>
  </si>
  <si>
    <t>04A0107932</t>
  </si>
  <si>
    <t>شارع ممدال محمد؛ رقم 18-بلدية سطاوالي</t>
  </si>
  <si>
    <t>أرزقي فراق</t>
  </si>
  <si>
    <t>16A4946413</t>
  </si>
  <si>
    <t>شارع خايطي أحمد؛ بلدية سطاوالي</t>
  </si>
  <si>
    <t>محمد تركي</t>
  </si>
  <si>
    <t>شارع المقبرة؛ رقم 01-بلدية سطاوالي</t>
  </si>
  <si>
    <t>بن سعدية محمد</t>
  </si>
  <si>
    <t>04A1726718</t>
  </si>
  <si>
    <t>شارع قاسمي عمار؛ رقم 19 و20؛ قطعة10-بلدية سطاوالي</t>
  </si>
  <si>
    <t>عمر محلول</t>
  </si>
  <si>
    <t>13A5021436</t>
  </si>
  <si>
    <t>شارع خايطي محمد؛ رقم25؛ محل أ-بلدية سطاوالي</t>
  </si>
  <si>
    <t>محمد حميدو</t>
  </si>
  <si>
    <t>23A4974497</t>
  </si>
  <si>
    <t>رقم 15؛ شارع فرحات عبد القادر؛ الطابق الأرضي-بلدية سطاوالي</t>
  </si>
  <si>
    <t>حفار عبد العزيز</t>
  </si>
  <si>
    <t>14A4936723</t>
  </si>
  <si>
    <t>22 شارع علال محمد؛ محل أ؛ الطابق الأرضي-بلدية سطاوالي</t>
  </si>
  <si>
    <t>مقدم فيصل</t>
  </si>
  <si>
    <t>22A4971963</t>
  </si>
  <si>
    <t>محل رقم 04؛ الطابق الأرضي؛ الطريق الوطني رقم 11؛ حصة 5-بلدية سطاوالي</t>
  </si>
  <si>
    <t>توفيق لهاوان</t>
  </si>
  <si>
    <t>03A0105262</t>
  </si>
  <si>
    <t>شارع المقبرة؛ رقم 02-بلدية سطاوالي</t>
  </si>
  <si>
    <t>كريم معاوي</t>
  </si>
  <si>
    <t>18A5048523</t>
  </si>
  <si>
    <t>رقم 45؛ شارع خايطي أحمد؛ محطة الحافلات سابقا-بلدية سطاوالي</t>
  </si>
  <si>
    <t>بن حسين عبد الرحمان</t>
  </si>
  <si>
    <t>21A4958348</t>
  </si>
  <si>
    <t>رقم 55؛ شارع ملال محمد-بلدية سطاوالي</t>
  </si>
  <si>
    <t>محمد يطاغن بوخفرجي</t>
  </si>
  <si>
    <t>04A4811927</t>
  </si>
  <si>
    <t>رقم 37؛ شارع خايطي أحمد؛ حصة رقم 2-بلدية سطاولي</t>
  </si>
  <si>
    <t>أحمد أوكال</t>
  </si>
  <si>
    <t>04A4812084</t>
  </si>
  <si>
    <t>شارع خايطي علي؛ رقم 18-بلدية سطاوالي</t>
  </si>
  <si>
    <t>مصطفى مصطفاوي</t>
  </si>
  <si>
    <t>99A004632</t>
  </si>
  <si>
    <t>شارع هجري أحمد؛ رقم 08-بلدية سطاوالي</t>
  </si>
  <si>
    <t>دهيلي كريم</t>
  </si>
  <si>
    <t>رقم 22شارع شحات رابح-بلدية سطاوالي</t>
  </si>
  <si>
    <t>رقم 10؛ شارع هجري أحمد-بلدية سطاوالي</t>
  </si>
  <si>
    <t>حمدان توفيق</t>
  </si>
  <si>
    <t>19A4957195</t>
  </si>
  <si>
    <t>رقم 11؛ نهج ملال محمد؛ الطابق الأرضي -بلدية سطاوالي</t>
  </si>
  <si>
    <t>كريم قروج</t>
  </si>
  <si>
    <t>97A0013032</t>
  </si>
  <si>
    <t>رقم 12 شارع دادة أحمد-بلدية سطاوالي</t>
  </si>
  <si>
    <t>حجاز سليمان</t>
  </si>
  <si>
    <t>شارع قاسي عمر وهجري أحمد-بلدية سطاوالي</t>
  </si>
  <si>
    <t>ولد  عروسي أحمد</t>
  </si>
  <si>
    <t>00A0063464</t>
  </si>
  <si>
    <t>شارع خايطي علي-بلدية سطاوالي</t>
  </si>
  <si>
    <t>شابحة زانر</t>
  </si>
  <si>
    <t>18A1012998</t>
  </si>
  <si>
    <t>ميكانيك السيارات</t>
  </si>
  <si>
    <t>حي المذبح؛ رقم 49-بلدية سطاوالي</t>
  </si>
  <si>
    <t>بن عزبية هشام</t>
  </si>
  <si>
    <t>بطاقة حرفي رقم:</t>
  </si>
  <si>
    <t>حي شيزا؛ 11 ديسمبر-بلدية سطاوالي</t>
  </si>
  <si>
    <t>بن عمر محمود</t>
  </si>
  <si>
    <t>المجموع 02</t>
  </si>
  <si>
    <t>23A4977316</t>
  </si>
  <si>
    <t>حي 24 مسكن؛ رقم 28؛ القرية الفلاحية_بلدية السويدانية</t>
  </si>
  <si>
    <t>خالد فوزي</t>
  </si>
  <si>
    <t>السويدانية</t>
  </si>
  <si>
    <t>21A969282</t>
  </si>
  <si>
    <t xml:space="preserve">شارع الإخوة مهدي الطابق الأرضي السويدانية </t>
  </si>
  <si>
    <t>ياسر خالد</t>
  </si>
  <si>
    <t>21A4968912</t>
  </si>
  <si>
    <t>الربوة البيضاء رقم 01 السويدانية</t>
  </si>
  <si>
    <t>جحيش مسعود</t>
  </si>
  <si>
    <t>09A4912244</t>
  </si>
  <si>
    <t>شارع جاوت محمد سعيد رقم 03 السويدانية</t>
  </si>
  <si>
    <t xml:space="preserve">زننديق نادية </t>
  </si>
  <si>
    <t>18A4953295</t>
  </si>
  <si>
    <t>رقم 183؛ شارع الإخوة جوادي؛ عمارة أ-بلدية السويدانية</t>
  </si>
  <si>
    <t>بسة خالد</t>
  </si>
  <si>
    <t>18A4953976</t>
  </si>
  <si>
    <t>شارع الإخوة مهدي؛ محل رقم 41-بلدية السويدانية</t>
  </si>
  <si>
    <t>عليوي رضا</t>
  </si>
  <si>
    <t>21A4967998</t>
  </si>
  <si>
    <t>حي 24 مسكن رقم 06-بلدية السويدانية</t>
  </si>
  <si>
    <t>كروش سليم</t>
  </si>
  <si>
    <t>21A4965211</t>
  </si>
  <si>
    <t>حي 44 مسكن؛ رقم 06-بلدية السويدانية</t>
  </si>
  <si>
    <t>صباح سفيان</t>
  </si>
  <si>
    <t>07A4855174</t>
  </si>
  <si>
    <t>حي 20 مسكن؛ بلدية السويدانية</t>
  </si>
  <si>
    <t>مهداوي فتحي</t>
  </si>
  <si>
    <t>21A4856437</t>
  </si>
  <si>
    <t>رقم 23؛ حي 24 مسكن؛ محل رقم 23-بلدية السويدانية</t>
  </si>
  <si>
    <t>سفال محمد</t>
  </si>
  <si>
    <t>07A4855108</t>
  </si>
  <si>
    <t>شارع جعوط محمد-بلدية السويدانية</t>
  </si>
  <si>
    <t>كوشي سمير</t>
  </si>
  <si>
    <t>02A0092940</t>
  </si>
  <si>
    <t>حي 24 مسكن؛ رقم 03-بلدية السويدانية</t>
  </si>
  <si>
    <t>أمشطوح عبد الرحمان</t>
  </si>
  <si>
    <t>21A4964650</t>
  </si>
  <si>
    <t>حي 24 مسكن؛ محل رقم 23-بلدية السويدانية</t>
  </si>
  <si>
    <t>العربي سليم</t>
  </si>
  <si>
    <t>19A4960261</t>
  </si>
  <si>
    <t>حي 40 مسكن-بلدية السويدانية</t>
  </si>
  <si>
    <t>عنان سيد احمد</t>
  </si>
  <si>
    <t>16A4945978</t>
  </si>
  <si>
    <t xml:space="preserve"> شارع جاود محمد محل أ السعيد-بلدية السويدانية</t>
  </si>
  <si>
    <t>فلاح بوعلام</t>
  </si>
  <si>
    <t>23A47740025</t>
  </si>
  <si>
    <t>شارع الإخوة مهدي؛ محل رقم 01-بلدية السويدانية</t>
  </si>
  <si>
    <t>مقداد احمد</t>
  </si>
  <si>
    <t>15A4941619</t>
  </si>
  <si>
    <t>شارع الإخوة مهدي-بلدية السويدانية</t>
  </si>
  <si>
    <t>مسعودان عيسى</t>
  </si>
  <si>
    <t>21A4967663</t>
  </si>
  <si>
    <t>الترقية العقارية؛ الربوة البيضاء رقم 02؛ الطريق الولائي رقم 33</t>
  </si>
  <si>
    <t>ياليشاني ياسين</t>
  </si>
  <si>
    <t>22A4971303</t>
  </si>
  <si>
    <t>شارع الإخوة جوادي؛ رقم 83-بلدية السويدانية</t>
  </si>
  <si>
    <t>حمزة يوسف</t>
  </si>
  <si>
    <t>07A4855334</t>
  </si>
  <si>
    <t>الربوة البيضاء؛ رقم 63؛ محل رقم 02؛ الطابق الأرضي</t>
  </si>
  <si>
    <t>راجي عبد الفتاح</t>
  </si>
  <si>
    <t>شارع الإخوة مهدي</t>
  </si>
  <si>
    <t>21A4964959</t>
  </si>
  <si>
    <t xml:space="preserve">طريق الأرضي شارع الإخوة مهدي </t>
  </si>
  <si>
    <t>عنان حفيظة</t>
  </si>
  <si>
    <t>20A4961811</t>
  </si>
  <si>
    <t>رقم 31؛ حي 24؛ مسكن؛ الطابق الأرضي</t>
  </si>
  <si>
    <t>تساخ عصام</t>
  </si>
  <si>
    <t>19A4960099</t>
  </si>
  <si>
    <t>حي 40 مسكن رقم 53 الطابق الأرضي</t>
  </si>
  <si>
    <t>سغيلاني عبد القادر</t>
  </si>
  <si>
    <t>20A4960788</t>
  </si>
  <si>
    <t>حي 20 مسكن؛ الربوة البيضاء؛ محل رقم 02-بلدية السويدانية</t>
  </si>
  <si>
    <t>زقاد أمين</t>
  </si>
  <si>
    <t>22A4971112</t>
  </si>
  <si>
    <t>حي 24؛ مسكن رقم 01-بلدية السويدانية</t>
  </si>
  <si>
    <t>يعقوب محمد</t>
  </si>
  <si>
    <t>15A493324</t>
  </si>
  <si>
    <t>رقم 13 ب؛ شارع مهدي-بلدية السويدانية</t>
  </si>
  <si>
    <t>بلقاسم يوسف</t>
  </si>
  <si>
    <t>22A4971500</t>
  </si>
  <si>
    <t>حي 40 مسكن؛ محل رقم 40 ب؛ الطابق الأرضي</t>
  </si>
  <si>
    <t>عمارة إسلام</t>
  </si>
  <si>
    <t>17A4949529</t>
  </si>
  <si>
    <t>رقم 16؛ الربوة البيضاء-بلدية السويدانية</t>
  </si>
  <si>
    <t>ضيف الله محمد</t>
  </si>
  <si>
    <t>19A4957254</t>
  </si>
  <si>
    <t xml:space="preserve"> 02 شارع حجوة محمد سعيد محل أ-بلدية السويدانية </t>
  </si>
  <si>
    <t>فلاح محمد</t>
  </si>
  <si>
    <t>14A4938363</t>
  </si>
  <si>
    <t>حي 24 مسكن؛ رقم 02؛ محل 02 ب</t>
  </si>
  <si>
    <t>بلخير نور الدين</t>
  </si>
  <si>
    <t>15A4943777</t>
  </si>
  <si>
    <t>جراوي يوسف</t>
  </si>
  <si>
    <t>20A4870942</t>
  </si>
  <si>
    <t>الطريق الولائي رقم 133؛ شارع الإخوة جوادي عمارة أف؛ محل رقم 02</t>
  </si>
  <si>
    <t>شراد حسان</t>
  </si>
  <si>
    <t>10A644598</t>
  </si>
  <si>
    <t>حي 20 مسكن الربوة البيضاء محل رقم 02</t>
  </si>
  <si>
    <t>لوصيف حسان</t>
  </si>
  <si>
    <t>11A4923337</t>
  </si>
  <si>
    <t>شارع مهدي محمد  رقم 04ب-بلدية السويدانية</t>
  </si>
  <si>
    <t>براهيم بشير</t>
  </si>
  <si>
    <t>16A4946038</t>
  </si>
  <si>
    <t>حي 20مسكن؛ رقم 16-بلدية السويدانية</t>
  </si>
  <si>
    <t>دبوب هشام</t>
  </si>
  <si>
    <t>21A4966585</t>
  </si>
  <si>
    <t>شارع مهدي رقم 26؛ الطابق الأرضي-بلدية السويدانية</t>
  </si>
  <si>
    <t>آزريران عز الدين</t>
  </si>
  <si>
    <t>16A4947704</t>
  </si>
  <si>
    <t>حي 40 مسكن؛ القرية الفلاحية؛ محل 40 ب</t>
  </si>
  <si>
    <t>حسياني محمد شريف</t>
  </si>
  <si>
    <t>15A4943305</t>
  </si>
  <si>
    <t>شارع مهدي-بلدية السويدانية</t>
  </si>
  <si>
    <t>مقراني نور الهدى</t>
  </si>
  <si>
    <t>18A4954800</t>
  </si>
  <si>
    <t>حي 40 مسكن رقم 27-بلدية السويدانية</t>
  </si>
  <si>
    <t xml:space="preserve">مستغانمي محمد </t>
  </si>
  <si>
    <t>98A0014305</t>
  </si>
  <si>
    <t>03نهج الإخوة معيدي السويدانية</t>
  </si>
  <si>
    <t xml:space="preserve">جوادي جمال </t>
  </si>
  <si>
    <t>09A491387</t>
  </si>
  <si>
    <t>شارع الإخوة مهدي السويدانية</t>
  </si>
  <si>
    <t>تفاحي محمد</t>
  </si>
  <si>
    <t>99A0052875</t>
  </si>
  <si>
    <t>رقم 133؛ شارع جوادي عمارة-بلدية السويدانية</t>
  </si>
  <si>
    <t>نمر حسين</t>
  </si>
  <si>
    <t>20A4962040</t>
  </si>
  <si>
    <t>رقم 27؛ حي 40 مسكن؛ محل 02</t>
  </si>
  <si>
    <t>جعوت مصطفى</t>
  </si>
  <si>
    <t>15A4943190</t>
  </si>
  <si>
    <t>شارع الإخوة مهدي؛ رقم 46 ب-بلدية السويدانية</t>
  </si>
  <si>
    <t>عليوي محمد</t>
  </si>
  <si>
    <t>12A028829</t>
  </si>
  <si>
    <t>الربوة البيضاء؛ رقم 01-بلدية السويدانية</t>
  </si>
  <si>
    <t>ضيف الله رشيد</t>
  </si>
  <si>
    <t>02A10090686</t>
  </si>
  <si>
    <t>حميدات أحمد</t>
  </si>
  <si>
    <t>بطاقة حرفي رقم:
0038047</t>
  </si>
  <si>
    <t>رقم 43؛ حي المقراني-بلدية السويدانية</t>
  </si>
  <si>
    <t>مسعودي نور الدين</t>
  </si>
  <si>
    <t>18A4956754</t>
  </si>
  <si>
    <t xml:space="preserve">الشارع الرئيسي مهدي الطابق الرئيسي </t>
  </si>
  <si>
    <t xml:space="preserve">مهدي مريجة </t>
  </si>
  <si>
    <t>98A003091</t>
  </si>
  <si>
    <t>طريق الدويرة السويدانية-بلدية السويدانية</t>
  </si>
  <si>
    <t>جديد مسعود</t>
  </si>
  <si>
    <t>المجموع 03</t>
  </si>
  <si>
    <t>22A4971079</t>
  </si>
  <si>
    <t>رقم 35؛ شارع مداد سعيد-بلدي المعالمة</t>
  </si>
  <si>
    <t>رضوان سيحنون</t>
  </si>
  <si>
    <t xml:space="preserve">المعالمة </t>
  </si>
  <si>
    <t>سيدي عبد الله</t>
  </si>
  <si>
    <t>20A4964279</t>
  </si>
  <si>
    <t>شارع مرزوق مصطفى بن علي رقم 37   المعالمة</t>
  </si>
  <si>
    <t>بوزيدي عاشور</t>
  </si>
  <si>
    <t>شارع الإخوة بعبسي؛ محل رقم 02-بلدية المعالمة</t>
  </si>
  <si>
    <t>طيب اسماعيل</t>
  </si>
  <si>
    <t>17A1759644</t>
  </si>
  <si>
    <t>شارع مرزوق مصطفى؛ رقم 26-بلدية المعالمة</t>
  </si>
  <si>
    <t>فتحي زيرف</t>
  </si>
  <si>
    <t>بطاقة حرفي رقم:
 164638143</t>
  </si>
  <si>
    <t>طريق النجد؛ محل رقم 01-بلدي المعالمة</t>
  </si>
  <si>
    <t>نبيل عتروز</t>
  </si>
  <si>
    <t>17A4949792</t>
  </si>
  <si>
    <t>المدينة الجديدة سيدي عبد الله عمارة أ09-6 محل رقم 01</t>
  </si>
  <si>
    <t>زروقي كمال</t>
  </si>
  <si>
    <t>13A4933588</t>
  </si>
  <si>
    <t>دوار الزعاترية؛ رقم 02؛ بلدية المعالمة</t>
  </si>
  <si>
    <t>رميدي بشير</t>
  </si>
  <si>
    <t>16A4947002</t>
  </si>
  <si>
    <t>دوار الزعاترية -بلدية المعالمة</t>
  </si>
  <si>
    <t xml:space="preserve">ميلودي عدلان </t>
  </si>
  <si>
    <t>17A4950770</t>
  </si>
  <si>
    <t>المدينة الجديدة؛ سيدي عبد الله؛ عمارة 01-1؛ رقم سي 03-بلدية المعالمة</t>
  </si>
  <si>
    <t>رباحي عمر</t>
  </si>
  <si>
    <t>04A0109178</t>
  </si>
  <si>
    <t>حي 318 مسكن؛ رقم 26؛ محل رقم 02 ب-بلدية المعالمة</t>
  </si>
  <si>
    <t>عمارة محمد</t>
  </si>
  <si>
    <t>حي 10000 مسكن؛ س ع؛ منطقة ب؛ تجزئة ب 10؛ عمارة ب 1؛ الطابق الأرضي-بلدية المعالمة</t>
  </si>
  <si>
    <t>ابراهيم عزوز</t>
  </si>
  <si>
    <t>20A4962145</t>
  </si>
  <si>
    <t>شارع النجد-بلدية المعالمة</t>
  </si>
  <si>
    <t>نور الدين بوجمعة</t>
  </si>
  <si>
    <t>19A4959846</t>
  </si>
  <si>
    <t>بوجمعة كبير</t>
  </si>
  <si>
    <t>00A0067148</t>
  </si>
  <si>
    <t>دوار  سيدي عبد الله-بلدية المعالمة</t>
  </si>
  <si>
    <t>ششان عبد القادر</t>
  </si>
  <si>
    <t>م ج س ع عمارة ب؛ رقم 16-06؛ محل رقم 02-بلدية المعالمة</t>
  </si>
  <si>
    <t>اسماعيل  الصافي نور الدين بن لمعة</t>
  </si>
  <si>
    <t>21A4966797</t>
  </si>
  <si>
    <t>المدينة الجديدة سيدي عبد الله عمارة أ09-7 محل رقم 01</t>
  </si>
  <si>
    <t>بوشارب حسينة</t>
  </si>
  <si>
    <t>20A4960425</t>
  </si>
  <si>
    <t>شارع رقيق حمود الطابق الأرضي محل 02</t>
  </si>
  <si>
    <t>زيتوني علي</t>
  </si>
  <si>
    <t>11A4919445</t>
  </si>
  <si>
    <t>رقم 31 شارع رقيق حمود -بلدية المعالمة</t>
  </si>
  <si>
    <t>زايدي عماد الدين</t>
  </si>
  <si>
    <t>20A4961640</t>
  </si>
  <si>
    <t>حي 1290 مسكن؛ المدينة الجديدة؛ عمارة س 08-01؛ محل-بلدية المعالمة</t>
  </si>
  <si>
    <t>سيد علي سعار</t>
  </si>
  <si>
    <t>20A4963256</t>
  </si>
  <si>
    <t>شارع مرزوق مصطفى بن علي؛ رقم 37-بلدية المعالمة</t>
  </si>
  <si>
    <t>بويعقوب سليم</t>
  </si>
  <si>
    <t>16A4947739</t>
  </si>
  <si>
    <t>الطريق الوطني رقم 66؛ محل ب-بلدية المعالمة</t>
  </si>
  <si>
    <t>سعيد كسيرة</t>
  </si>
  <si>
    <t>10A491947</t>
  </si>
  <si>
    <t>حي سيدي عبد الله؛ محل رقم سي 12-بلدية المعالمة</t>
  </si>
  <si>
    <t>الطيب بوعمران</t>
  </si>
  <si>
    <t>19A4959196</t>
  </si>
  <si>
    <t>حي الزعاترية؛ رقم 333-بلدية المعالمة</t>
  </si>
  <si>
    <t>داحة كريم</t>
  </si>
  <si>
    <t>20A4960808</t>
  </si>
  <si>
    <t>حي 1290 مسكن عدل؛ المدينة الجديدة س ع؛ محل 04-بلدية المعالمة</t>
  </si>
  <si>
    <t>نوال بودينة</t>
  </si>
  <si>
    <t>20A4963091</t>
  </si>
  <si>
    <t>شارع رقيق حمود؛ بلدية المعالمة</t>
  </si>
  <si>
    <t>منتاصور كمال</t>
  </si>
  <si>
    <t>21A4969670</t>
  </si>
  <si>
    <t>الطريق الوطني رقم: 66؛ محل أف-بلدية المعالمة</t>
  </si>
  <si>
    <t>غيلاس زرقة</t>
  </si>
  <si>
    <t>17A4951353</t>
  </si>
  <si>
    <t>المدينة الجديدة سيدي عبد الله عمارة 02.03ب  محل 02</t>
  </si>
  <si>
    <t>حسن محمد امين</t>
  </si>
  <si>
    <t>21A5054510</t>
  </si>
  <si>
    <t>رقم 24؛ شارع مرزوق مصطفى بن علي؛ محل 8-بلدية المعالمة</t>
  </si>
  <si>
    <t>شيو نسيم</t>
  </si>
  <si>
    <t>دوار الزعاترية؛ بلدية المعالمة</t>
  </si>
  <si>
    <t>18A4956107</t>
  </si>
  <si>
    <t>المدينة الجديدة سيدي عبد الله عمارة ا 04-08 محل رقم 02- المعالمة</t>
  </si>
  <si>
    <t>أحمد بورزامة</t>
  </si>
  <si>
    <t>16A5112852</t>
  </si>
  <si>
    <t>المدينة الجديدة؛ سيدي عبد الله؛ رقم أ 04 أ؛محل رقم 01-بلدية المعالمة</t>
  </si>
  <si>
    <t>محمد زرزور</t>
  </si>
  <si>
    <t>19A4959345</t>
  </si>
  <si>
    <t>1290 مسكن؛ س ع عمارة 07-02؛ محل 02-03-بلدية المعالمة</t>
  </si>
  <si>
    <t>رشيد رباحي</t>
  </si>
  <si>
    <t>07A4849879</t>
  </si>
  <si>
    <t>المدرسة الجديدة؛ سيدي عبد الله عمارة رقم 09-08 محل رقم 04-بلدية المعالمة</t>
  </si>
  <si>
    <t>بلخيري سليم</t>
  </si>
  <si>
    <t>06A4827057</t>
  </si>
  <si>
    <t>حي 1000 مسكن سيدي عبد الله منطقة ب عمارة رقم 21 محل رقم س 4 س 5 الطابق الأرضي المعالمة</t>
  </si>
  <si>
    <t>داودي مجيد</t>
  </si>
  <si>
    <t>20A4963307</t>
  </si>
  <si>
    <t>المدينة الجديدة سيدي عبد الله عمارة 04 -01 ب محل 02 المعالمة</t>
  </si>
  <si>
    <t>مداني عمر</t>
  </si>
  <si>
    <t>10A4916457</t>
  </si>
  <si>
    <t>المدينة الجديدة سيدي عبد الله عمارة ب 01-4 الطابق الارضي محل رقم 04 المعالمة</t>
  </si>
  <si>
    <t>زاهد بلال</t>
  </si>
  <si>
    <t>21A4967654</t>
  </si>
  <si>
    <t>المدرسة الجديدة؛ 5 سي؛ عمارة ب 16؛ محل رقم 01-بلدية المعالمة</t>
  </si>
  <si>
    <t>عمر توامة</t>
  </si>
  <si>
    <t>23A4977831</t>
  </si>
  <si>
    <t>شارع بلعبسي؛ محل رقم 01؛ الطابق الأرضي-بلدية المعالمة</t>
  </si>
  <si>
    <t>سمير لراك</t>
  </si>
  <si>
    <t>23A4974321</t>
  </si>
  <si>
    <t>المدينة الجديدة؛ محل أسيدي عبد الله؛ رقم 07؛ رقم 02-بلدية المعالمة</t>
  </si>
  <si>
    <t>خالد حديدي</t>
  </si>
  <si>
    <t>الطريق الوطني رقم: 63؛ محل رقم 02؛ الطابق الأرضي-بلدية المعالمة</t>
  </si>
  <si>
    <t>بوشنافة يوسف</t>
  </si>
  <si>
    <t>20A4964124</t>
  </si>
  <si>
    <t>المدينة الجديدة سيدي عبد الله عمارة ب 08/07؛ محل رقم 03-بلدية المعالمة</t>
  </si>
  <si>
    <t>بن عيسى ولد عراف</t>
  </si>
  <si>
    <t>10A157652</t>
  </si>
  <si>
    <t>حي 1290 مسكن؛ عمارة 207؛ محل 02 المعالمة</t>
  </si>
  <si>
    <t>عبد القادر بن رابح</t>
  </si>
  <si>
    <t>20A4961766</t>
  </si>
  <si>
    <t>المدينة الجديدة سيدي عبد الله عمارة ب 08-08 محل 04-بلدية المعالمة</t>
  </si>
  <si>
    <t>بوشارب فاطمة الزهراء</t>
  </si>
  <si>
    <t>11A4920437</t>
  </si>
  <si>
    <t>حي 10000 مسكن  سيدي عبد الله منطقة ب تجزئة ب ح ع ب 2- 6 سي 1 الطابق الأرضي</t>
  </si>
  <si>
    <t>احمد عازم</t>
  </si>
  <si>
    <t>رقم 03 شارع الإخوة بلعبسي-بلدية المعالمة</t>
  </si>
  <si>
    <t>يونسي موسى</t>
  </si>
  <si>
    <t>12A4928076</t>
  </si>
  <si>
    <t>تجزئة رقم 01؛ محل رقم 14-بلدية المعالمة</t>
  </si>
  <si>
    <t>بوخوخي توفيق</t>
  </si>
  <si>
    <t>11A4920694</t>
  </si>
  <si>
    <t>شارع مرزوقي مصطفى؛ محل رقم 03-بلدية المعالمة</t>
  </si>
  <si>
    <t>محمد بوخوخي</t>
  </si>
  <si>
    <t>22A5055126</t>
  </si>
  <si>
    <t>المدينة الجديدة لسيدي عبد الله؛ عمارة رقم04-01محل رقم 01-بلدية المعالمة</t>
  </si>
  <si>
    <t>نور الإسلام بن واري</t>
  </si>
  <si>
    <t>22A4972754</t>
  </si>
  <si>
    <t>رقم 35؛ شارع عامر عبد القادر؛ محل 02-بلدية المعالمة</t>
  </si>
  <si>
    <t>عز الدين حمداوي</t>
  </si>
  <si>
    <t>10A1157103</t>
  </si>
  <si>
    <t>1000 مسكن تجزئة 03 - 1 تجاري سي 2 سيدي عبد الله منطقة ب الطابق الأرضي المعالمة</t>
  </si>
  <si>
    <t>جلال ناصر</t>
  </si>
  <si>
    <t>المدينة الجديدة سيدي عبد الله؛ عمارة 08-08؛ محل رقم 02-بلدية المعالمة</t>
  </si>
  <si>
    <t>توامة طارق</t>
  </si>
  <si>
    <t>16A2655136</t>
  </si>
  <si>
    <t>المدينة الجديدة سيدي عبد الله ب 03 محل 01 المعالمة</t>
  </si>
  <si>
    <t>حسان خلوص</t>
  </si>
  <si>
    <t>20A4963092</t>
  </si>
  <si>
    <t>12شارع الإخوة بلعبسي؛ محل رقم 05؛ الطابق الأرضي-بلدية المعالمة</t>
  </si>
  <si>
    <t>فارس متفرح</t>
  </si>
  <si>
    <t>19A4957377</t>
  </si>
  <si>
    <t>المدينة الجديدة س ع عمارة ب 09-03 محل 03-بلدية المعالمة</t>
  </si>
  <si>
    <t>كريمو فضيل</t>
  </si>
  <si>
    <t>المدينة الجديدة؛ سيدي عبد الله؛ عمارة ب 16-05؛ رقم 03-بلدية المعالمة</t>
  </si>
  <si>
    <t>يونس بوطاري</t>
  </si>
  <si>
    <t>14A4938153</t>
  </si>
  <si>
    <t>رقم 10؛ شارع مرزوق مصطفى-بلدية المعالمة</t>
  </si>
  <si>
    <t>توفيق سليماني</t>
  </si>
  <si>
    <t>17A494946</t>
  </si>
  <si>
    <t>تجزئة رقم 01-بلدية المعالمة</t>
  </si>
  <si>
    <t>بن عصموني أحمد</t>
  </si>
  <si>
    <t>22A4973486</t>
  </si>
  <si>
    <t>حي 10000 مسكن  سيدي عبد الله منطقة أ مجموعة 07 عمارة أ7 - 7 سي 4 المعالمة</t>
  </si>
  <si>
    <t>موسى زروقي</t>
  </si>
  <si>
    <t>22A4972045</t>
  </si>
  <si>
    <t>حي 10000 مسكن؛ تجزئة ب 03؛ عمارة 03-01؛ تجاري 02 سي سيدي عبد الله-بلدية المعالمة</t>
  </si>
  <si>
    <t>رداد محمد</t>
  </si>
  <si>
    <t>12A4930407</t>
  </si>
  <si>
    <t>شارع مرزوق مصطفى؛ رقم 01-بلدية المعالمة</t>
  </si>
  <si>
    <t>داود سفيان</t>
  </si>
  <si>
    <t>11A4923593</t>
  </si>
  <si>
    <t>المدينة الجديدة؛ س ع أ 04؛ محل رقم 01-المعالمة</t>
  </si>
  <si>
    <t xml:space="preserve"> بوزيدي عبد الغني</t>
  </si>
  <si>
    <t>18A4956370</t>
  </si>
  <si>
    <t>قطعة رقم 12؛ الطريق الوطني رقم 63؛ محل 01-بلدية المعالمة</t>
  </si>
  <si>
    <t>معزوز اسماعيل</t>
  </si>
  <si>
    <t>19A4958563</t>
  </si>
  <si>
    <t>المدينة الجديدة سيدي عبد الله؛ عمارة 09-08؛ محل رقم 02-بلدية المعالمة</t>
  </si>
  <si>
    <t>مجيد حالس</t>
  </si>
  <si>
    <t>13A4932456</t>
  </si>
  <si>
    <t>الطريق الوطني رقم 63 محل رقم 03 قطعة 12 المعالمة</t>
  </si>
  <si>
    <t>محمدي محمد</t>
  </si>
  <si>
    <t>حي 1290 مسكن؛ المدينة الجديدة؛ سيدي عبد الله؛ عمارة سي 07؛ محل 02-بلدية المعالمة</t>
  </si>
  <si>
    <t>سيد علي مغاز</t>
  </si>
  <si>
    <t>20A4960853</t>
  </si>
  <si>
    <t>المدينة الجديدة؛ سيدي عبد الله ؛؛ محل 01-بلدية المعالمة</t>
  </si>
  <si>
    <t>عبد الحكيم بن فريحة</t>
  </si>
  <si>
    <t>22A4972788</t>
  </si>
  <si>
    <t>زاوية شارعي الإخوة بلعيسي و شارع مرزوق بن يوسف رقم 02 محل أ ب الطابق الأرضي المعالمة</t>
  </si>
  <si>
    <t>نورة صغير</t>
  </si>
  <si>
    <t>المدرسة الجديدة؛ سيدي عبد الله؛ عمارة ب 09- 08 -بلدية المعالمة</t>
  </si>
  <si>
    <t>بطاقة الحرفي</t>
  </si>
  <si>
    <t>حي 10000 مسكن؛ المدينة الجديدة؛ سيدي عبد الله-بلدية المعالمة</t>
  </si>
  <si>
    <t>خالد حاجي</t>
  </si>
  <si>
    <t>21A4968476</t>
  </si>
  <si>
    <t>المدينة الجديدة؛ س ع؛ عمارة 09-07؛ محل رقم 02-بلدية المعالمة</t>
  </si>
  <si>
    <t>عبد القادر تايلي</t>
  </si>
  <si>
    <t>22A497201</t>
  </si>
  <si>
    <t>حي 10000 مسكن؛ رقم 28-29؛ سيدي عبد الله رقم 7-3 بلدية المعالمة</t>
  </si>
  <si>
    <t>حدي سلطاني</t>
  </si>
  <si>
    <t>المجموع 04</t>
  </si>
  <si>
    <t>17A4949317</t>
  </si>
  <si>
    <t xml:space="preserve">محل 01 ب شارع حميدي محمد الطابق الأرضي </t>
  </si>
  <si>
    <t xml:space="preserve">درويش بلال </t>
  </si>
  <si>
    <t>الرحمانية</t>
  </si>
  <si>
    <t>19A5133365</t>
  </si>
  <si>
    <t>حي نعمان العمري محل رقم 80-بلدية الرحمانية</t>
  </si>
  <si>
    <t>نوار بوزعوط</t>
  </si>
  <si>
    <t>20A4964434</t>
  </si>
  <si>
    <t>حي 42 حي المجاهد قويدر محي الدين محل 82</t>
  </si>
  <si>
    <t>حسين بلحوانت</t>
  </si>
  <si>
    <t>06A4838843</t>
  </si>
  <si>
    <t>شارع حميدي محمد-سيدي الرحمانية</t>
  </si>
  <si>
    <t>قبي فيصل</t>
  </si>
  <si>
    <t>14A4935837</t>
  </si>
  <si>
    <t>الرحمانية وسط القطعة رقم 32 محل رقم 12 أ</t>
  </si>
  <si>
    <t>كروش عثمان</t>
  </si>
  <si>
    <t>14A4938986</t>
  </si>
  <si>
    <t>حي الرحمانية وسط محل رقم 12أ</t>
  </si>
  <si>
    <t>بوعوة محفوظ</t>
  </si>
  <si>
    <t>16A4944786</t>
  </si>
  <si>
    <t>شارع حميدي رقم 19-بلدية الرحمانية</t>
  </si>
  <si>
    <t>معيوف رشيد</t>
  </si>
  <si>
    <t>08أ4910222</t>
  </si>
  <si>
    <t>رقم 08 شارع بن براهيم رقم 57 الرحمانية</t>
  </si>
  <si>
    <t>حميدي محمد</t>
  </si>
  <si>
    <t>14A4940158</t>
  </si>
  <si>
    <t>شارع حميدي محمد رقم 14 الرحمانية</t>
  </si>
  <si>
    <t>بوبكر محفوظ</t>
  </si>
  <si>
    <t xml:space="preserve">الرحمانية وسط القطعة 27 طريق الدويرة </t>
  </si>
  <si>
    <t xml:space="preserve">كسيرة سعيد </t>
  </si>
  <si>
    <t>15A4943918</t>
  </si>
  <si>
    <t>رقم 19 ب؛ حي الرحمانية-بلدية الرحمانية</t>
  </si>
  <si>
    <t>بوعلام قراس</t>
  </si>
  <si>
    <t>18A4954820</t>
  </si>
  <si>
    <t>الرحمانية و سط  قطعة رقم 06 محل رقم أ</t>
  </si>
  <si>
    <t>زيتوني عبد الغني</t>
  </si>
  <si>
    <t>19A4960173</t>
  </si>
  <si>
    <t>الطابق الارضي محل 07 مكرر 2 شارع حميدي محمد القطعة رقم 2 الرحمانية</t>
  </si>
  <si>
    <t>عصام عنام</t>
  </si>
  <si>
    <t>08A4910325</t>
  </si>
  <si>
    <t>شارع محمد جميدي؛ محل رقم 5-بلدية الرحمانية</t>
  </si>
  <si>
    <t>سفيان مداس</t>
  </si>
  <si>
    <t>11A0067178</t>
  </si>
  <si>
    <t>سيدي عبد الله-بلدية الرحمانية</t>
  </si>
  <si>
    <t>22A4973503</t>
  </si>
  <si>
    <t>حي 1200 مسكن؛ 8إك سيدي عبد اللخ؛ مجموعة ملكية 5؛ عمارة 24 س1 الأرضي الرحمانية</t>
  </si>
  <si>
    <t>عماد بورابعة</t>
  </si>
  <si>
    <t>18A4954605</t>
  </si>
  <si>
    <t>جي الرحمانية وسط؛ قطعة رقم 06-بلدية الرحمانية</t>
  </si>
  <si>
    <t>سعيد خيل</t>
  </si>
  <si>
    <t>المجموع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</si>
</sst>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scheme val="minor"/>
    </font>
    <font>
      <b/>
      <u/>
      <sz val="14"/>
      <color theme="1"/>
      <name val="Calibri"/>
    </font>
    <font>
      <sz val="16"/>
      <color rgb="FF000000"/>
      <name val="Simplified Arabic"/>
    </font>
    <font>
      <sz val="11"/>
      <name val="Calibri"/>
    </font>
    <font>
      <sz val="11"/>
      <color rgb="FF000000"/>
      <name val="Calibri"/>
    </font>
    <font>
      <sz val="11"/>
      <color rgb="FF000000"/>
      <name val="Simplified Arabic"/>
    </font>
    <font>
      <sz val="11"/>
      <color theme="1"/>
      <name val="Calibri"/>
    </font>
    <font>
      <b/>
      <sz val="12"/>
      <color theme="1"/>
      <name val="Calibri"/>
    </font>
    <font>
      <b/>
      <sz val="11"/>
      <color theme="1"/>
      <name val="Calibri"/>
    </font>
    <font>
      <sz val="11"/>
      <color theme="1"/>
      <name val="Calibri"/>
      <scheme val="minor"/>
    </font>
    <font>
      <sz val="11"/>
      <color theme="1"/>
      <name val="Simplified Arabic"/>
    </font>
    <font>
      <sz val="12"/>
      <color rgb="FF000000"/>
      <name val="Simplified Arabic"/>
    </font>
    <font>
      <sz val="11"/>
      <color rgb="FF000000"/>
      <name val="&quot;Simplified Arabic&quot;"/>
    </font>
    <font>
      <sz val="11"/>
      <color rgb="FF000000"/>
      <name val="&quot;\&quot;Simplified Arabic\&quot;&quot;"/>
    </font>
    <font>
      <sz val="12"/>
      <color rgb="FF000000"/>
      <name val="&quot;Simplified Arabic&quot;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CCCCCC"/>
        <bgColor rgb="FFCCCCCC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43">
    <xf numFmtId="0" fontId="0" fillId="0" borderId="0" xfId="0" applyFont="1" applyAlignment="1"/>
    <xf numFmtId="0" fontId="2" fillId="0" borderId="1" xfId="0" applyFont="1" applyBorder="1" applyAlignment="1">
      <alignment horizontal="center" vertical="center" wrapText="1" readingOrder="2"/>
    </xf>
    <xf numFmtId="0" fontId="4" fillId="2" borderId="2" xfId="0" applyFont="1" applyFill="1" applyBorder="1" applyAlignment="1">
      <alignment horizontal="center" vertical="center" wrapText="1" readingOrder="2"/>
    </xf>
    <xf numFmtId="0" fontId="5" fillId="2" borderId="1" xfId="0" applyFont="1" applyFill="1" applyBorder="1" applyAlignment="1">
      <alignment horizontal="center" vertical="center" wrapText="1" readingOrder="2"/>
    </xf>
    <xf numFmtId="0" fontId="5" fillId="2" borderId="1" xfId="0" applyFont="1" applyFill="1" applyBorder="1" applyAlignment="1">
      <alignment horizontal="right" vertical="center"/>
    </xf>
    <xf numFmtId="1" fontId="5" fillId="2" borderId="1" xfId="0" applyNumberFormat="1" applyFont="1" applyFill="1" applyBorder="1" applyAlignment="1">
      <alignment horizontal="center" vertical="center" wrapText="1" readingOrder="2"/>
    </xf>
    <xf numFmtId="0" fontId="6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8" fillId="4" borderId="5" xfId="0" applyFont="1" applyFill="1" applyBorder="1"/>
    <xf numFmtId="0" fontId="4" fillId="2" borderId="2" xfId="0" applyFont="1" applyFill="1" applyBorder="1" applyAlignment="1">
      <alignment horizontal="center" vertical="center" wrapText="1" readingOrder="2"/>
    </xf>
    <xf numFmtId="0" fontId="7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right" vertical="center"/>
    </xf>
    <xf numFmtId="10" fontId="7" fillId="0" borderId="1" xfId="0" applyNumberFormat="1" applyFont="1" applyBorder="1" applyAlignment="1">
      <alignment horizontal="center" vertical="center"/>
    </xf>
    <xf numFmtId="0" fontId="6" fillId="0" borderId="0" xfId="0" applyFont="1"/>
    <xf numFmtId="10" fontId="7" fillId="0" borderId="0" xfId="0" applyNumberFormat="1" applyFont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 readingOrder="2"/>
    </xf>
    <xf numFmtId="0" fontId="6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right" vertical="center"/>
    </xf>
    <xf numFmtId="0" fontId="9" fillId="0" borderId="0" xfId="0" applyFont="1" applyAlignment="1"/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 readingOrder="2"/>
    </xf>
    <xf numFmtId="0" fontId="5" fillId="2" borderId="1" xfId="0" applyFont="1" applyFill="1" applyBorder="1" applyAlignment="1">
      <alignment horizontal="right" vertical="center" wrapText="1" readingOrder="2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 wrapText="1" readingOrder="2"/>
    </xf>
    <xf numFmtId="0" fontId="4" fillId="2" borderId="1" xfId="0" applyFont="1" applyFill="1" applyBorder="1" applyAlignment="1">
      <alignment horizontal="right" vertical="center" wrapText="1" readingOrder="2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 readingOrder="2"/>
    </xf>
    <xf numFmtId="0" fontId="5" fillId="2" borderId="1" xfId="0" applyFont="1" applyFill="1" applyBorder="1" applyAlignment="1">
      <alignment horizontal="right" vertical="center" wrapText="1" readingOrder="2"/>
    </xf>
    <xf numFmtId="0" fontId="7" fillId="3" borderId="0" xfId="0" applyFont="1" applyFill="1" applyAlignment="1">
      <alignment horizontal="center" vertical="center"/>
    </xf>
    <xf numFmtId="0" fontId="6" fillId="2" borderId="3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right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 wrapText="1" readingOrder="2"/>
    </xf>
    <xf numFmtId="0" fontId="6" fillId="2" borderId="1" xfId="0" applyFont="1" applyFill="1" applyBorder="1" applyAlignment="1">
      <alignment horizontal="right" vertical="center" readingOrder="2"/>
    </xf>
    <xf numFmtId="0" fontId="6" fillId="2" borderId="8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 readingOrder="2"/>
    </xf>
    <xf numFmtId="0" fontId="5" fillId="2" borderId="3" xfId="0" applyFont="1" applyFill="1" applyBorder="1" applyAlignment="1">
      <alignment horizontal="center" vertical="center" wrapText="1" readingOrder="2"/>
    </xf>
    <xf numFmtId="0" fontId="6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right" vertical="center" wrapText="1"/>
    </xf>
    <xf numFmtId="1" fontId="10" fillId="2" borderId="10" xfId="0" applyNumberFormat="1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right" vertical="center" wrapText="1"/>
    </xf>
    <xf numFmtId="0" fontId="7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8" fillId="4" borderId="0" xfId="0" applyFont="1" applyFill="1"/>
    <xf numFmtId="0" fontId="12" fillId="2" borderId="1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right" vertical="center" wrapText="1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right" vertical="center" wrapText="1"/>
    </xf>
    <xf numFmtId="1" fontId="10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right" vertical="center" wrapText="1"/>
    </xf>
    <xf numFmtId="1" fontId="10" fillId="0" borderId="13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 readingOrder="2"/>
    </xf>
    <xf numFmtId="0" fontId="3" fillId="0" borderId="3" xfId="0" applyFont="1" applyBorder="1"/>
    <xf numFmtId="0" fontId="10" fillId="2" borderId="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/>
    <xf numFmtId="0" fontId="2" fillId="0" borderId="2" xfId="0" applyFont="1" applyBorder="1" applyAlignment="1">
      <alignment horizontal="center" vertical="center" wrapText="1" readingOrder="2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3" fillId="0" borderId="9" xfId="0" applyFont="1" applyBorder="1"/>
    <xf numFmtId="0" fontId="5" fillId="2" borderId="2" xfId="0" applyFont="1" applyFill="1" applyBorder="1" applyAlignment="1">
      <alignment horizontal="right" vertical="center" wrapText="1" readingOrder="2"/>
    </xf>
    <xf numFmtId="0" fontId="6" fillId="2" borderId="17" xfId="0" applyFont="1" applyFill="1" applyBorder="1" applyAlignment="1">
      <alignment horizontal="center" vertical="center" wrapText="1"/>
    </xf>
    <xf numFmtId="0" fontId="3" fillId="0" borderId="18" xfId="0" applyFont="1" applyBorder="1"/>
    <xf numFmtId="0" fontId="6" fillId="2" borderId="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3" fillId="0" borderId="13" xfId="0" applyFont="1" applyBorder="1"/>
    <xf numFmtId="0" fontId="6" fillId="2" borderId="17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 readingOrder="2"/>
    </xf>
    <xf numFmtId="0" fontId="10" fillId="2" borderId="11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14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4" xfId="0" applyFont="1" applyBorder="1" applyAlignment="1">
      <alignment horizontal="right" vertical="center" wrapText="1"/>
    </xf>
  </cellXfs>
  <cellStyles count="1">
    <cellStyle name="Normal" xfId="0" builtinId="0"/>
  </cellStyles>
  <dxfs count="6"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theme="4"/>
          <bgColor theme="4"/>
        </patternFill>
      </fill>
    </dxf>
  </dxfs>
  <tableStyles count="2">
    <tableStyle name="عدد المسخرين حسب النشاطات-style" pivot="0" count="3">
      <tableStyleElement type="headerRow" dxfId="5"/>
      <tableStyleElement type="firstRowStripe" dxfId="4"/>
      <tableStyleElement type="secondRowStripe" dxfId="3"/>
    </tableStyle>
    <tableStyle name="الإعدادات-style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customschemas.google.com/relationships/workbookmetadata" Target="metadata"/><Relationship Id="rId3" Type="http://schemas.openxmlformats.org/officeDocument/2006/relationships/worksheet" Target="worksheets/sheet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4" Type="http://schemas.openxmlformats.org/officeDocument/2006/relationships/worksheet" Target="worksheets/sheet4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Z999"/>
  <sheetViews>
    <sheetView workbookViewId="0">
      <selection activeCell="A2" sqref="A2:H75"/>
    </sheetView>
  </sheetViews>
  <sheetFormatPr baseColWidth="10" defaultColWidth="14.42578125" defaultRowHeight="15" customHeight="1"/>
  <cols>
    <col min="1" max="1" width="11.85546875" customWidth="1"/>
    <col min="2" max="2" width="18.85546875" customWidth="1"/>
    <col min="3" max="3" width="50.42578125" customWidth="1"/>
    <col min="4" max="4" width="15" customWidth="1"/>
    <col min="5" max="5" width="7.140625" customWidth="1"/>
    <col min="6" max="6" width="5.140625" customWidth="1"/>
    <col min="7" max="7" width="6.5703125" customWidth="1"/>
    <col min="8" max="8" width="10.140625" customWidth="1"/>
    <col min="9" max="18" width="10.7109375" customWidth="1"/>
  </cols>
  <sheetData>
    <row r="2" spans="1:26" ht="45.75" customHeight="1">
      <c r="A2" s="115" t="s">
        <v>0</v>
      </c>
      <c r="B2" s="116"/>
      <c r="C2" s="116"/>
      <c r="D2" s="116"/>
      <c r="E2" s="116"/>
      <c r="F2" s="116"/>
      <c r="G2" s="116"/>
      <c r="H2" s="116"/>
    </row>
    <row r="3" spans="1:26" ht="60" customHeight="1">
      <c r="A3" s="1" t="s">
        <v>1</v>
      </c>
      <c r="B3" s="1" t="s">
        <v>2</v>
      </c>
      <c r="C3" s="1" t="s">
        <v>3</v>
      </c>
      <c r="D3" s="117" t="s">
        <v>4</v>
      </c>
      <c r="E3" s="113"/>
      <c r="F3" s="1" t="s">
        <v>5</v>
      </c>
      <c r="G3" s="1" t="s">
        <v>6</v>
      </c>
      <c r="H3" s="1" t="s">
        <v>7</v>
      </c>
    </row>
    <row r="4" spans="1:26" ht="47.25">
      <c r="A4" s="2" t="s">
        <v>8</v>
      </c>
      <c r="B4" s="3" t="s">
        <v>9</v>
      </c>
      <c r="C4" s="4" t="s">
        <v>10</v>
      </c>
      <c r="D4" s="112" t="s">
        <v>11</v>
      </c>
      <c r="E4" s="113"/>
      <c r="F4" s="5">
        <v>1</v>
      </c>
      <c r="G4" s="6" t="s">
        <v>12</v>
      </c>
      <c r="H4" s="6" t="s">
        <v>12</v>
      </c>
      <c r="M4" s="7" t="s">
        <v>13</v>
      </c>
      <c r="N4" s="8" t="s">
        <v>14</v>
      </c>
      <c r="O4" s="8" t="s">
        <v>15</v>
      </c>
      <c r="P4" s="8" t="s">
        <v>16</v>
      </c>
      <c r="Q4" s="9" t="s">
        <v>17</v>
      </c>
      <c r="R4" s="10"/>
    </row>
    <row r="5" spans="1:26" ht="23.25">
      <c r="A5" s="11" t="s">
        <v>18</v>
      </c>
      <c r="B5" s="3" t="s">
        <v>9</v>
      </c>
      <c r="C5" s="4" t="s">
        <v>19</v>
      </c>
      <c r="D5" s="112" t="s">
        <v>20</v>
      </c>
      <c r="E5" s="113"/>
      <c r="F5" s="5">
        <v>2</v>
      </c>
      <c r="G5" s="6" t="s">
        <v>12</v>
      </c>
      <c r="H5" s="6" t="s">
        <v>12</v>
      </c>
      <c r="M5" s="12">
        <f t="shared" ref="M5:M6" si="0">SUM(N5:Q5)</f>
        <v>72</v>
      </c>
      <c r="N5" s="12">
        <f>COUNTIF(B4:B75,"الطحانة")</f>
        <v>2</v>
      </c>
      <c r="O5" s="12">
        <f>COUNTIF(B4:B75,"إطعام سريع")+COUNTIF(B4:B75,"إطعام كامل")+COUNTIF(B4:B75,"مقهى")+COUNTIF(B4:B75,"محطة خدمات")+COUNTIF(B4:B75,"ت/ت للحوم والدواجن")+COUNTIF(B4:B75,"تعبئة الهاتف النقال")+COUNTIF(B4:B75,"حلويات")+COUNTIF(B4:B75,"تصليح العجلات")+COUNTIF(B4:B75,"ميكانيك السيارات")</f>
        <v>34</v>
      </c>
      <c r="P5" s="12">
        <f>COUNTIF(B4:B75,"مخبزة")</f>
        <v>10</v>
      </c>
      <c r="Q5" s="12">
        <f>COUNTIF(B4:B75,"ت/ت للتغذية العامة")+COUNTIF(B4:B75,"سوبيرات (مغازة)")+COUNTIF(B4:B75,"ت/ت للخضر والفواكه")</f>
        <v>26</v>
      </c>
      <c r="R5" s="7" t="s">
        <v>21</v>
      </c>
    </row>
    <row r="6" spans="1:26" ht="23.25">
      <c r="A6" s="11" t="s">
        <v>22</v>
      </c>
      <c r="B6" s="3" t="s">
        <v>9</v>
      </c>
      <c r="C6" s="13" t="s">
        <v>23</v>
      </c>
      <c r="D6" s="112" t="s">
        <v>24</v>
      </c>
      <c r="E6" s="113"/>
      <c r="F6" s="5">
        <v>3</v>
      </c>
      <c r="G6" s="6" t="s">
        <v>12</v>
      </c>
      <c r="H6" s="6" t="s">
        <v>12</v>
      </c>
      <c r="M6" s="14">
        <f t="shared" si="0"/>
        <v>1</v>
      </c>
      <c r="N6" s="14">
        <f t="shared" ref="N6:Q6" si="1">N5/$H$77</f>
        <v>2.7777777777777776E-2</v>
      </c>
      <c r="O6" s="14">
        <f t="shared" si="1"/>
        <v>0.47222222222222221</v>
      </c>
      <c r="P6" s="14">
        <f t="shared" si="1"/>
        <v>0.1388888888888889</v>
      </c>
      <c r="Q6" s="14">
        <f t="shared" si="1"/>
        <v>0.3611111111111111</v>
      </c>
      <c r="R6" s="7" t="s">
        <v>25</v>
      </c>
    </row>
    <row r="7" spans="1:26" ht="23.25">
      <c r="A7" s="2" t="s">
        <v>26</v>
      </c>
      <c r="B7" s="3" t="s">
        <v>9</v>
      </c>
      <c r="C7" s="4" t="s">
        <v>27</v>
      </c>
      <c r="D7" s="112" t="s">
        <v>28</v>
      </c>
      <c r="E7" s="113"/>
      <c r="F7" s="5">
        <v>4</v>
      </c>
      <c r="G7" s="6" t="s">
        <v>12</v>
      </c>
      <c r="H7" s="6" t="s">
        <v>12</v>
      </c>
      <c r="I7" s="15"/>
      <c r="J7" s="15"/>
      <c r="K7" s="15"/>
      <c r="L7" s="15"/>
      <c r="M7" s="16"/>
      <c r="N7" s="16"/>
      <c r="O7" s="16"/>
      <c r="P7" s="16"/>
      <c r="Q7" s="16"/>
      <c r="R7" s="17"/>
      <c r="S7" s="15"/>
      <c r="T7" s="15"/>
      <c r="U7" s="15"/>
      <c r="V7" s="15"/>
      <c r="W7" s="15"/>
      <c r="X7" s="15"/>
      <c r="Y7" s="15"/>
      <c r="Z7" s="15"/>
    </row>
    <row r="8" spans="1:26" ht="23.25">
      <c r="A8" s="2" t="s">
        <v>29</v>
      </c>
      <c r="B8" s="3" t="s">
        <v>9</v>
      </c>
      <c r="C8" s="4" t="s">
        <v>30</v>
      </c>
      <c r="D8" s="112" t="s">
        <v>31</v>
      </c>
      <c r="E8" s="113"/>
      <c r="F8" s="5">
        <v>5</v>
      </c>
      <c r="G8" s="6" t="s">
        <v>12</v>
      </c>
      <c r="H8" s="6" t="s">
        <v>12</v>
      </c>
    </row>
    <row r="9" spans="1:26" ht="23.25">
      <c r="A9" s="11" t="s">
        <v>32</v>
      </c>
      <c r="B9" s="3" t="s">
        <v>9</v>
      </c>
      <c r="C9" s="13" t="s">
        <v>33</v>
      </c>
      <c r="D9" s="112" t="s">
        <v>34</v>
      </c>
      <c r="E9" s="113"/>
      <c r="F9" s="5">
        <v>6</v>
      </c>
      <c r="G9" s="6" t="s">
        <v>12</v>
      </c>
      <c r="H9" s="6" t="s">
        <v>12</v>
      </c>
    </row>
    <row r="10" spans="1:26" ht="23.25">
      <c r="A10" s="11" t="s">
        <v>35</v>
      </c>
      <c r="B10" s="18" t="s">
        <v>9</v>
      </c>
      <c r="C10" s="13" t="s">
        <v>36</v>
      </c>
      <c r="D10" s="112" t="s">
        <v>37</v>
      </c>
      <c r="E10" s="113"/>
      <c r="F10" s="5">
        <v>7</v>
      </c>
      <c r="G10" s="6" t="s">
        <v>12</v>
      </c>
      <c r="H10" s="6" t="s">
        <v>12</v>
      </c>
    </row>
    <row r="11" spans="1:26" ht="23.25">
      <c r="A11" s="11" t="s">
        <v>38</v>
      </c>
      <c r="B11" s="3" t="s">
        <v>9</v>
      </c>
      <c r="C11" s="13" t="s">
        <v>39</v>
      </c>
      <c r="D11" s="112" t="s">
        <v>40</v>
      </c>
      <c r="E11" s="113"/>
      <c r="F11" s="5">
        <v>8</v>
      </c>
      <c r="G11" s="6" t="s">
        <v>12</v>
      </c>
      <c r="H11" s="6" t="s">
        <v>12</v>
      </c>
    </row>
    <row r="12" spans="1:26" ht="23.25">
      <c r="A12" s="2" t="s">
        <v>41</v>
      </c>
      <c r="B12" s="3" t="s">
        <v>9</v>
      </c>
      <c r="C12" s="4" t="s">
        <v>42</v>
      </c>
      <c r="D12" s="112" t="s">
        <v>43</v>
      </c>
      <c r="E12" s="113"/>
      <c r="F12" s="5">
        <v>9</v>
      </c>
      <c r="G12" s="6" t="s">
        <v>12</v>
      </c>
      <c r="H12" s="6" t="s">
        <v>12</v>
      </c>
    </row>
    <row r="13" spans="1:26" ht="23.25">
      <c r="A13" s="2" t="s">
        <v>44</v>
      </c>
      <c r="B13" s="3" t="s">
        <v>9</v>
      </c>
      <c r="C13" s="4" t="s">
        <v>45</v>
      </c>
      <c r="D13" s="112" t="s">
        <v>46</v>
      </c>
      <c r="E13" s="113"/>
      <c r="F13" s="5">
        <v>10</v>
      </c>
      <c r="G13" s="6" t="s">
        <v>12</v>
      </c>
      <c r="H13" s="6" t="s">
        <v>12</v>
      </c>
    </row>
    <row r="14" spans="1:26" ht="23.25">
      <c r="A14" s="19" t="s">
        <v>47</v>
      </c>
      <c r="B14" s="20" t="s">
        <v>48</v>
      </c>
      <c r="C14" s="21" t="s">
        <v>49</v>
      </c>
      <c r="D14" s="112" t="s">
        <v>50</v>
      </c>
      <c r="E14" s="113"/>
      <c r="F14" s="5">
        <v>11</v>
      </c>
      <c r="G14" s="6" t="s">
        <v>12</v>
      </c>
      <c r="H14" s="6" t="s">
        <v>12</v>
      </c>
    </row>
    <row r="15" spans="1:26" ht="23.25">
      <c r="A15" s="19" t="s">
        <v>51</v>
      </c>
      <c r="B15" s="20" t="s">
        <v>48</v>
      </c>
      <c r="C15" s="22" t="s">
        <v>52</v>
      </c>
      <c r="D15" s="112" t="s">
        <v>53</v>
      </c>
      <c r="E15" s="113"/>
      <c r="F15" s="5">
        <v>12</v>
      </c>
      <c r="G15" s="6" t="s">
        <v>12</v>
      </c>
      <c r="H15" s="6" t="s">
        <v>12</v>
      </c>
    </row>
    <row r="16" spans="1:26" ht="23.25">
      <c r="A16" s="19" t="s">
        <v>54</v>
      </c>
      <c r="B16" s="20" t="s">
        <v>48</v>
      </c>
      <c r="C16" s="22" t="s">
        <v>55</v>
      </c>
      <c r="D16" s="112" t="s">
        <v>56</v>
      </c>
      <c r="E16" s="113"/>
      <c r="F16" s="5">
        <v>13</v>
      </c>
      <c r="G16" s="6" t="s">
        <v>12</v>
      </c>
      <c r="H16" s="6" t="s">
        <v>12</v>
      </c>
    </row>
    <row r="17" spans="1:26" ht="23.25">
      <c r="A17" s="19" t="s">
        <v>57</v>
      </c>
      <c r="B17" s="20" t="s">
        <v>48</v>
      </c>
      <c r="C17" s="23" t="s">
        <v>58</v>
      </c>
      <c r="D17" s="112" t="s">
        <v>59</v>
      </c>
      <c r="E17" s="113"/>
      <c r="F17" s="5">
        <v>14</v>
      </c>
      <c r="G17" s="6" t="s">
        <v>12</v>
      </c>
      <c r="H17" s="6" t="s">
        <v>12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23.25">
      <c r="A18" s="19" t="s">
        <v>60</v>
      </c>
      <c r="B18" s="20" t="s">
        <v>48</v>
      </c>
      <c r="C18" s="22" t="s">
        <v>61</v>
      </c>
      <c r="D18" s="112" t="s">
        <v>62</v>
      </c>
      <c r="E18" s="113"/>
      <c r="F18" s="5">
        <v>15</v>
      </c>
      <c r="G18" s="6" t="s">
        <v>12</v>
      </c>
      <c r="H18" s="6" t="s">
        <v>12</v>
      </c>
    </row>
    <row r="19" spans="1:26" ht="23.25">
      <c r="A19" s="24" t="s">
        <v>63</v>
      </c>
      <c r="B19" s="20" t="s">
        <v>48</v>
      </c>
      <c r="C19" s="21" t="s">
        <v>64</v>
      </c>
      <c r="D19" s="112" t="s">
        <v>65</v>
      </c>
      <c r="E19" s="113"/>
      <c r="F19" s="5">
        <v>16</v>
      </c>
      <c r="G19" s="6" t="s">
        <v>12</v>
      </c>
      <c r="H19" s="6" t="s">
        <v>12</v>
      </c>
    </row>
    <row r="20" spans="1:26" ht="23.25">
      <c r="A20" s="19" t="s">
        <v>66</v>
      </c>
      <c r="B20" s="20" t="s">
        <v>48</v>
      </c>
      <c r="C20" s="22" t="s">
        <v>67</v>
      </c>
      <c r="D20" s="112" t="s">
        <v>68</v>
      </c>
      <c r="E20" s="113"/>
      <c r="F20" s="5">
        <v>17</v>
      </c>
      <c r="G20" s="6" t="s">
        <v>12</v>
      </c>
      <c r="H20" s="6" t="s">
        <v>12</v>
      </c>
    </row>
    <row r="21" spans="1:26" ht="23.25">
      <c r="A21" s="19" t="s">
        <v>69</v>
      </c>
      <c r="B21" s="20" t="s">
        <v>48</v>
      </c>
      <c r="C21" s="22" t="s">
        <v>70</v>
      </c>
      <c r="D21" s="112" t="s">
        <v>71</v>
      </c>
      <c r="E21" s="113"/>
      <c r="F21" s="5">
        <v>18</v>
      </c>
      <c r="G21" s="6" t="s">
        <v>12</v>
      </c>
      <c r="H21" s="6" t="s">
        <v>12</v>
      </c>
    </row>
    <row r="22" spans="1:26" ht="15.75" customHeight="1">
      <c r="A22" s="19" t="s">
        <v>72</v>
      </c>
      <c r="B22" s="20" t="s">
        <v>48</v>
      </c>
      <c r="C22" s="22" t="s">
        <v>73</v>
      </c>
      <c r="D22" s="112" t="s">
        <v>74</v>
      </c>
      <c r="E22" s="113"/>
      <c r="F22" s="5">
        <v>19</v>
      </c>
      <c r="G22" s="6" t="s">
        <v>12</v>
      </c>
      <c r="H22" s="6" t="s">
        <v>12</v>
      </c>
    </row>
    <row r="23" spans="1:26" ht="15.75" customHeight="1">
      <c r="A23" s="24" t="s">
        <v>75</v>
      </c>
      <c r="B23" s="20" t="s">
        <v>48</v>
      </c>
      <c r="C23" s="21" t="s">
        <v>76</v>
      </c>
      <c r="D23" s="112" t="s">
        <v>77</v>
      </c>
      <c r="E23" s="113"/>
      <c r="F23" s="5">
        <v>20</v>
      </c>
      <c r="G23" s="6" t="s">
        <v>12</v>
      </c>
      <c r="H23" s="6" t="s">
        <v>12</v>
      </c>
    </row>
    <row r="24" spans="1:26" ht="15.75" customHeight="1">
      <c r="A24" s="24" t="s">
        <v>78</v>
      </c>
      <c r="B24" s="20" t="s">
        <v>48</v>
      </c>
      <c r="C24" s="25" t="s">
        <v>79</v>
      </c>
      <c r="D24" s="112" t="s">
        <v>80</v>
      </c>
      <c r="E24" s="113"/>
      <c r="F24" s="5">
        <v>21</v>
      </c>
      <c r="G24" s="6" t="s">
        <v>12</v>
      </c>
      <c r="H24" s="6" t="s">
        <v>12</v>
      </c>
    </row>
    <row r="25" spans="1:26" ht="15.75" customHeight="1">
      <c r="A25" s="24" t="s">
        <v>81</v>
      </c>
      <c r="B25" s="20" t="s">
        <v>48</v>
      </c>
      <c r="C25" s="26" t="s">
        <v>82</v>
      </c>
      <c r="D25" s="112" t="s">
        <v>83</v>
      </c>
      <c r="E25" s="113"/>
      <c r="F25" s="5">
        <v>22</v>
      </c>
      <c r="G25" s="6" t="s">
        <v>12</v>
      </c>
      <c r="H25" s="6" t="s">
        <v>12</v>
      </c>
    </row>
    <row r="26" spans="1:26" ht="15.75" customHeight="1">
      <c r="A26" s="24" t="s">
        <v>84</v>
      </c>
      <c r="B26" s="20" t="s">
        <v>48</v>
      </c>
      <c r="C26" s="25" t="s">
        <v>85</v>
      </c>
      <c r="D26" s="112" t="s">
        <v>86</v>
      </c>
      <c r="E26" s="113"/>
      <c r="F26" s="5">
        <v>23</v>
      </c>
      <c r="G26" s="6" t="s">
        <v>12</v>
      </c>
      <c r="H26" s="6" t="s">
        <v>12</v>
      </c>
    </row>
    <row r="27" spans="1:26" ht="15.75" customHeight="1">
      <c r="A27" s="24" t="s">
        <v>87</v>
      </c>
      <c r="B27" s="20" t="s">
        <v>48</v>
      </c>
      <c r="C27" s="26" t="s">
        <v>88</v>
      </c>
      <c r="D27" s="112" t="s">
        <v>89</v>
      </c>
      <c r="E27" s="113"/>
      <c r="F27" s="5">
        <v>24</v>
      </c>
      <c r="G27" s="6" t="s">
        <v>12</v>
      </c>
      <c r="H27" s="6" t="s">
        <v>12</v>
      </c>
    </row>
    <row r="28" spans="1:26" ht="15.75" customHeight="1">
      <c r="A28" s="24" t="s">
        <v>90</v>
      </c>
      <c r="B28" s="20" t="s">
        <v>48</v>
      </c>
      <c r="C28" s="21" t="s">
        <v>91</v>
      </c>
      <c r="D28" s="112" t="s">
        <v>92</v>
      </c>
      <c r="E28" s="113"/>
      <c r="F28" s="5">
        <v>25</v>
      </c>
      <c r="G28" s="6" t="s">
        <v>12</v>
      </c>
      <c r="H28" s="6" t="s">
        <v>12</v>
      </c>
    </row>
    <row r="29" spans="1:26" ht="15.75" customHeight="1">
      <c r="A29" s="24" t="s">
        <v>93</v>
      </c>
      <c r="B29" s="20" t="s">
        <v>48</v>
      </c>
      <c r="C29" s="21" t="s">
        <v>94</v>
      </c>
      <c r="D29" s="112" t="s">
        <v>95</v>
      </c>
      <c r="E29" s="113"/>
      <c r="F29" s="5">
        <v>26</v>
      </c>
      <c r="G29" s="6" t="s">
        <v>12</v>
      </c>
      <c r="H29" s="6" t="s">
        <v>12</v>
      </c>
      <c r="I29" s="15"/>
    </row>
    <row r="30" spans="1:26" ht="15.75" customHeight="1">
      <c r="A30" s="24" t="s">
        <v>96</v>
      </c>
      <c r="B30" s="20" t="s">
        <v>48</v>
      </c>
      <c r="C30" s="21" t="s">
        <v>97</v>
      </c>
      <c r="D30" s="112" t="s">
        <v>98</v>
      </c>
      <c r="E30" s="113"/>
      <c r="F30" s="5">
        <v>27</v>
      </c>
      <c r="G30" s="6" t="s">
        <v>12</v>
      </c>
      <c r="H30" s="6" t="s">
        <v>12</v>
      </c>
      <c r="I30" s="15"/>
    </row>
    <row r="31" spans="1:26" ht="15.75" customHeight="1">
      <c r="A31" s="27" t="s">
        <v>99</v>
      </c>
      <c r="B31" s="28" t="s">
        <v>48</v>
      </c>
      <c r="C31" s="29" t="s">
        <v>100</v>
      </c>
      <c r="D31" s="112" t="s">
        <v>101</v>
      </c>
      <c r="E31" s="113"/>
      <c r="F31" s="5">
        <v>28</v>
      </c>
      <c r="G31" s="6" t="s">
        <v>12</v>
      </c>
      <c r="H31" s="6" t="s">
        <v>12</v>
      </c>
      <c r="I31" s="15"/>
    </row>
    <row r="32" spans="1:26" ht="15.75" customHeight="1">
      <c r="A32" s="30" t="s">
        <v>102</v>
      </c>
      <c r="B32" s="20" t="s">
        <v>103</v>
      </c>
      <c r="C32" s="31" t="s">
        <v>104</v>
      </c>
      <c r="D32" s="112" t="s">
        <v>105</v>
      </c>
      <c r="E32" s="113"/>
      <c r="F32" s="5">
        <v>29</v>
      </c>
      <c r="G32" s="6" t="s">
        <v>12</v>
      </c>
      <c r="H32" s="6" t="s">
        <v>12</v>
      </c>
      <c r="I32" s="32"/>
    </row>
    <row r="33" spans="1:26" ht="15.75" customHeight="1">
      <c r="A33" s="19" t="s">
        <v>106</v>
      </c>
      <c r="B33" s="20" t="s">
        <v>107</v>
      </c>
      <c r="C33" s="22" t="s">
        <v>108</v>
      </c>
      <c r="D33" s="112" t="s">
        <v>109</v>
      </c>
      <c r="E33" s="113"/>
      <c r="F33" s="5">
        <v>30</v>
      </c>
      <c r="G33" s="6" t="s">
        <v>12</v>
      </c>
      <c r="H33" s="6" t="s">
        <v>12</v>
      </c>
    </row>
    <row r="34" spans="1:26" ht="15.75" customHeight="1">
      <c r="A34" s="24" t="s">
        <v>110</v>
      </c>
      <c r="B34" s="20" t="s">
        <v>111</v>
      </c>
      <c r="C34" s="21" t="s">
        <v>112</v>
      </c>
      <c r="D34" s="112" t="s">
        <v>113</v>
      </c>
      <c r="E34" s="113"/>
      <c r="F34" s="5">
        <v>31</v>
      </c>
      <c r="G34" s="6" t="s">
        <v>12</v>
      </c>
      <c r="H34" s="6" t="s">
        <v>12</v>
      </c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ht="15.75" customHeight="1">
      <c r="A35" s="24" t="s">
        <v>114</v>
      </c>
      <c r="B35" s="28" t="s">
        <v>107</v>
      </c>
      <c r="C35" s="21" t="s">
        <v>115</v>
      </c>
      <c r="D35" s="112" t="s">
        <v>116</v>
      </c>
      <c r="E35" s="113"/>
      <c r="F35" s="5">
        <v>32</v>
      </c>
      <c r="G35" s="6" t="s">
        <v>12</v>
      </c>
      <c r="H35" s="6" t="s">
        <v>12</v>
      </c>
    </row>
    <row r="36" spans="1:26" ht="15.75" customHeight="1">
      <c r="A36" s="19" t="s">
        <v>117</v>
      </c>
      <c r="B36" s="20" t="s">
        <v>111</v>
      </c>
      <c r="C36" s="22" t="s">
        <v>118</v>
      </c>
      <c r="D36" s="112" t="s">
        <v>119</v>
      </c>
      <c r="E36" s="113"/>
      <c r="F36" s="5">
        <v>33</v>
      </c>
      <c r="G36" s="6" t="s">
        <v>12</v>
      </c>
      <c r="H36" s="6" t="s">
        <v>12</v>
      </c>
    </row>
    <row r="37" spans="1:26" ht="15.75" customHeight="1">
      <c r="A37" s="24" t="s">
        <v>120</v>
      </c>
      <c r="B37" s="20" t="s">
        <v>111</v>
      </c>
      <c r="C37" s="21" t="s">
        <v>121</v>
      </c>
      <c r="D37" s="112" t="s">
        <v>122</v>
      </c>
      <c r="E37" s="113"/>
      <c r="F37" s="5">
        <v>34</v>
      </c>
      <c r="G37" s="6" t="s">
        <v>12</v>
      </c>
      <c r="H37" s="6" t="s">
        <v>12</v>
      </c>
    </row>
    <row r="38" spans="1:26" ht="15.75" customHeight="1">
      <c r="A38" s="19" t="s">
        <v>123</v>
      </c>
      <c r="B38" s="20" t="s">
        <v>111</v>
      </c>
      <c r="C38" s="22" t="s">
        <v>124</v>
      </c>
      <c r="D38" s="112" t="s">
        <v>125</v>
      </c>
      <c r="E38" s="113"/>
      <c r="F38" s="5">
        <v>35</v>
      </c>
      <c r="G38" s="6" t="s">
        <v>12</v>
      </c>
      <c r="H38" s="6" t="s">
        <v>12</v>
      </c>
    </row>
    <row r="39" spans="1:26" ht="15.75" customHeight="1">
      <c r="A39" s="19" t="s">
        <v>126</v>
      </c>
      <c r="B39" s="20" t="s">
        <v>111</v>
      </c>
      <c r="C39" s="22" t="s">
        <v>73</v>
      </c>
      <c r="D39" s="112" t="s">
        <v>127</v>
      </c>
      <c r="E39" s="113"/>
      <c r="F39" s="5">
        <v>36</v>
      </c>
      <c r="G39" s="6" t="s">
        <v>12</v>
      </c>
      <c r="H39" s="6" t="s">
        <v>12</v>
      </c>
    </row>
    <row r="40" spans="1:26" ht="15.75" customHeight="1">
      <c r="A40" s="27" t="s">
        <v>128</v>
      </c>
      <c r="B40" s="20" t="s">
        <v>111</v>
      </c>
      <c r="C40" s="26" t="s">
        <v>129</v>
      </c>
      <c r="D40" s="112" t="s">
        <v>130</v>
      </c>
      <c r="E40" s="113"/>
      <c r="F40" s="5">
        <v>37</v>
      </c>
      <c r="G40" s="6" t="s">
        <v>12</v>
      </c>
      <c r="H40" s="6" t="s">
        <v>12</v>
      </c>
    </row>
    <row r="41" spans="1:26" ht="15.75" customHeight="1">
      <c r="A41" s="30" t="s">
        <v>131</v>
      </c>
      <c r="B41" s="20" t="s">
        <v>132</v>
      </c>
      <c r="C41" s="22" t="s">
        <v>133</v>
      </c>
      <c r="D41" s="112" t="s">
        <v>134</v>
      </c>
      <c r="E41" s="113"/>
      <c r="F41" s="5">
        <v>38</v>
      </c>
      <c r="G41" s="6" t="s">
        <v>12</v>
      </c>
      <c r="H41" s="6" t="s">
        <v>12</v>
      </c>
    </row>
    <row r="42" spans="1:26" ht="15.75" customHeight="1">
      <c r="A42" s="27" t="s">
        <v>135</v>
      </c>
      <c r="B42" s="20" t="s">
        <v>132</v>
      </c>
      <c r="C42" s="21" t="s">
        <v>136</v>
      </c>
      <c r="D42" s="112" t="s">
        <v>137</v>
      </c>
      <c r="E42" s="113"/>
      <c r="F42" s="5">
        <v>39</v>
      </c>
      <c r="G42" s="6" t="s">
        <v>12</v>
      </c>
      <c r="H42" s="6" t="s">
        <v>12</v>
      </c>
    </row>
    <row r="43" spans="1:26" ht="15.75" customHeight="1">
      <c r="A43" s="27" t="s">
        <v>138</v>
      </c>
      <c r="B43" s="20" t="s">
        <v>132</v>
      </c>
      <c r="C43" s="22" t="s">
        <v>139</v>
      </c>
      <c r="D43" s="112" t="s">
        <v>140</v>
      </c>
      <c r="E43" s="113"/>
      <c r="F43" s="5">
        <v>40</v>
      </c>
      <c r="G43" s="6" t="s">
        <v>12</v>
      </c>
      <c r="H43" s="6" t="s">
        <v>12</v>
      </c>
    </row>
    <row r="44" spans="1:26" ht="15.75" customHeight="1">
      <c r="A44" s="27" t="s">
        <v>141</v>
      </c>
      <c r="B44" s="20" t="s">
        <v>132</v>
      </c>
      <c r="C44" s="22" t="s">
        <v>142</v>
      </c>
      <c r="D44" s="112" t="s">
        <v>143</v>
      </c>
      <c r="E44" s="113"/>
      <c r="F44" s="5">
        <v>41</v>
      </c>
      <c r="G44" s="6" t="s">
        <v>12</v>
      </c>
      <c r="H44" s="6" t="s">
        <v>12</v>
      </c>
    </row>
    <row r="45" spans="1:26" ht="15.75" customHeight="1">
      <c r="A45" s="27" t="s">
        <v>144</v>
      </c>
      <c r="B45" s="20" t="s">
        <v>132</v>
      </c>
      <c r="C45" s="21" t="s">
        <v>145</v>
      </c>
      <c r="D45" s="112" t="s">
        <v>146</v>
      </c>
      <c r="E45" s="113"/>
      <c r="F45" s="5">
        <v>42</v>
      </c>
      <c r="G45" s="6" t="s">
        <v>12</v>
      </c>
      <c r="H45" s="6" t="s">
        <v>12</v>
      </c>
    </row>
    <row r="46" spans="1:26" ht="15.75" customHeight="1">
      <c r="A46" s="33" t="s">
        <v>147</v>
      </c>
      <c r="B46" s="34" t="s">
        <v>132</v>
      </c>
      <c r="C46" s="35" t="s">
        <v>148</v>
      </c>
      <c r="D46" s="114" t="s">
        <v>149</v>
      </c>
      <c r="E46" s="113"/>
      <c r="F46" s="5">
        <v>43</v>
      </c>
      <c r="G46" s="6" t="s">
        <v>12</v>
      </c>
      <c r="H46" s="6" t="s">
        <v>12</v>
      </c>
    </row>
    <row r="47" spans="1:26" ht="15.75" customHeight="1">
      <c r="A47" s="27" t="s">
        <v>150</v>
      </c>
      <c r="B47" s="28" t="s">
        <v>132</v>
      </c>
      <c r="C47" s="21" t="s">
        <v>151</v>
      </c>
      <c r="D47" s="112" t="s">
        <v>152</v>
      </c>
      <c r="E47" s="113"/>
      <c r="F47" s="5">
        <v>44</v>
      </c>
      <c r="G47" s="6" t="s">
        <v>12</v>
      </c>
      <c r="H47" s="6" t="s">
        <v>12</v>
      </c>
    </row>
    <row r="48" spans="1:26" ht="15.75" customHeight="1">
      <c r="A48" s="27" t="s">
        <v>153</v>
      </c>
      <c r="B48" s="20" t="s">
        <v>154</v>
      </c>
      <c r="C48" s="21" t="s">
        <v>155</v>
      </c>
      <c r="D48" s="112" t="s">
        <v>156</v>
      </c>
      <c r="E48" s="113"/>
      <c r="F48" s="5">
        <v>45</v>
      </c>
      <c r="G48" s="6" t="s">
        <v>12</v>
      </c>
      <c r="H48" s="6" t="s">
        <v>12</v>
      </c>
    </row>
    <row r="49" spans="1:26" ht="15.75" customHeight="1">
      <c r="A49" s="27" t="s">
        <v>157</v>
      </c>
      <c r="B49" s="28" t="s">
        <v>154</v>
      </c>
      <c r="C49" s="23" t="s">
        <v>158</v>
      </c>
      <c r="D49" s="112" t="s">
        <v>159</v>
      </c>
      <c r="E49" s="113"/>
      <c r="F49" s="5">
        <v>46</v>
      </c>
      <c r="G49" s="6" t="s">
        <v>12</v>
      </c>
      <c r="H49" s="6" t="s">
        <v>12</v>
      </c>
    </row>
    <row r="50" spans="1:26" ht="15.75" customHeight="1">
      <c r="A50" s="30" t="s">
        <v>160</v>
      </c>
      <c r="B50" s="20" t="s">
        <v>154</v>
      </c>
      <c r="C50" s="36" t="s">
        <v>161</v>
      </c>
      <c r="D50" s="112" t="s">
        <v>162</v>
      </c>
      <c r="E50" s="113"/>
      <c r="F50" s="5">
        <v>47</v>
      </c>
      <c r="G50" s="6" t="s">
        <v>12</v>
      </c>
      <c r="H50" s="6" t="s">
        <v>12</v>
      </c>
    </row>
    <row r="51" spans="1:26" ht="15.75" customHeight="1">
      <c r="A51" s="27" t="s">
        <v>163</v>
      </c>
      <c r="B51" s="20" t="s">
        <v>154</v>
      </c>
      <c r="C51" s="23" t="s">
        <v>164</v>
      </c>
      <c r="D51" s="112" t="s">
        <v>165</v>
      </c>
      <c r="E51" s="113"/>
      <c r="F51" s="5">
        <v>48</v>
      </c>
      <c r="G51" s="6" t="s">
        <v>12</v>
      </c>
      <c r="H51" s="6" t="s">
        <v>12</v>
      </c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spans="1:26" ht="15.75" customHeight="1">
      <c r="A52" s="30" t="s">
        <v>166</v>
      </c>
      <c r="B52" s="20" t="s">
        <v>154</v>
      </c>
      <c r="C52" s="22" t="s">
        <v>167</v>
      </c>
      <c r="D52" s="112" t="s">
        <v>168</v>
      </c>
      <c r="E52" s="113"/>
      <c r="F52" s="5">
        <v>49</v>
      </c>
      <c r="G52" s="6" t="s">
        <v>12</v>
      </c>
      <c r="H52" s="6" t="s">
        <v>12</v>
      </c>
    </row>
    <row r="53" spans="1:26" ht="15.75" customHeight="1">
      <c r="A53" s="27" t="s">
        <v>169</v>
      </c>
      <c r="B53" s="20" t="s">
        <v>170</v>
      </c>
      <c r="C53" s="26" t="s">
        <v>171</v>
      </c>
      <c r="D53" s="112" t="s">
        <v>172</v>
      </c>
      <c r="E53" s="113"/>
      <c r="F53" s="5">
        <v>50</v>
      </c>
      <c r="G53" s="6" t="s">
        <v>12</v>
      </c>
      <c r="H53" s="6" t="s">
        <v>12</v>
      </c>
    </row>
    <row r="54" spans="1:26" ht="15.75" customHeight="1">
      <c r="A54" s="30" t="s">
        <v>173</v>
      </c>
      <c r="B54" s="20" t="s">
        <v>170</v>
      </c>
      <c r="C54" s="21" t="s">
        <v>174</v>
      </c>
      <c r="D54" s="112" t="s">
        <v>175</v>
      </c>
      <c r="E54" s="113"/>
      <c r="F54" s="5">
        <v>51</v>
      </c>
      <c r="G54" s="6" t="s">
        <v>12</v>
      </c>
      <c r="H54" s="6" t="s">
        <v>12</v>
      </c>
    </row>
    <row r="55" spans="1:26" ht="15.75" customHeight="1">
      <c r="A55" s="30" t="s">
        <v>176</v>
      </c>
      <c r="B55" s="20" t="s">
        <v>170</v>
      </c>
      <c r="C55" s="21" t="s">
        <v>177</v>
      </c>
      <c r="D55" s="112" t="s">
        <v>178</v>
      </c>
      <c r="E55" s="113"/>
      <c r="F55" s="5">
        <v>52</v>
      </c>
      <c r="G55" s="6" t="s">
        <v>12</v>
      </c>
      <c r="H55" s="6" t="s">
        <v>12</v>
      </c>
    </row>
    <row r="56" spans="1:26" ht="15.75" customHeight="1">
      <c r="A56" s="27" t="s">
        <v>179</v>
      </c>
      <c r="B56" s="20" t="s">
        <v>170</v>
      </c>
      <c r="C56" s="21" t="s">
        <v>180</v>
      </c>
      <c r="D56" s="112" t="s">
        <v>181</v>
      </c>
      <c r="E56" s="113"/>
      <c r="F56" s="5">
        <v>53</v>
      </c>
      <c r="G56" s="6" t="s">
        <v>12</v>
      </c>
      <c r="H56" s="6" t="s">
        <v>12</v>
      </c>
    </row>
    <row r="57" spans="1:26" ht="15.75" customHeight="1">
      <c r="A57" s="27" t="s">
        <v>182</v>
      </c>
      <c r="B57" s="20" t="s">
        <v>170</v>
      </c>
      <c r="C57" s="21" t="s">
        <v>183</v>
      </c>
      <c r="D57" s="112" t="s">
        <v>184</v>
      </c>
      <c r="E57" s="113"/>
      <c r="F57" s="5">
        <v>54</v>
      </c>
      <c r="G57" s="6" t="s">
        <v>12</v>
      </c>
      <c r="H57" s="6" t="s">
        <v>12</v>
      </c>
    </row>
    <row r="58" spans="1:26" ht="15.75" customHeight="1">
      <c r="A58" s="30" t="s">
        <v>185</v>
      </c>
      <c r="B58" s="20" t="s">
        <v>170</v>
      </c>
      <c r="C58" s="22" t="s">
        <v>186</v>
      </c>
      <c r="D58" s="112" t="s">
        <v>187</v>
      </c>
      <c r="E58" s="113"/>
      <c r="F58" s="5">
        <v>55</v>
      </c>
      <c r="G58" s="6" t="s">
        <v>12</v>
      </c>
      <c r="H58" s="6" t="s">
        <v>12</v>
      </c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</row>
    <row r="59" spans="1:26" ht="15.75" customHeight="1">
      <c r="A59" s="27" t="s">
        <v>188</v>
      </c>
      <c r="B59" s="20" t="s">
        <v>170</v>
      </c>
      <c r="C59" s="21" t="s">
        <v>189</v>
      </c>
      <c r="D59" s="112" t="s">
        <v>190</v>
      </c>
      <c r="E59" s="113"/>
      <c r="F59" s="5">
        <v>56</v>
      </c>
      <c r="G59" s="6" t="s">
        <v>12</v>
      </c>
      <c r="H59" s="6" t="s">
        <v>12</v>
      </c>
    </row>
    <row r="60" spans="1:26" ht="15.75" customHeight="1">
      <c r="A60" s="27" t="s">
        <v>191</v>
      </c>
      <c r="B60" s="20" t="s">
        <v>170</v>
      </c>
      <c r="C60" s="21" t="s">
        <v>192</v>
      </c>
      <c r="D60" s="112" t="s">
        <v>193</v>
      </c>
      <c r="E60" s="113"/>
      <c r="F60" s="5">
        <v>57</v>
      </c>
      <c r="G60" s="6" t="s">
        <v>12</v>
      </c>
      <c r="H60" s="6" t="s">
        <v>12</v>
      </c>
    </row>
    <row r="61" spans="1:26" ht="15.75" customHeight="1">
      <c r="A61" s="27" t="s">
        <v>194</v>
      </c>
      <c r="B61" s="20" t="s">
        <v>170</v>
      </c>
      <c r="C61" s="21" t="s">
        <v>195</v>
      </c>
      <c r="D61" s="112" t="s">
        <v>196</v>
      </c>
      <c r="E61" s="113"/>
      <c r="F61" s="5">
        <v>58</v>
      </c>
      <c r="G61" s="6" t="s">
        <v>12</v>
      </c>
      <c r="H61" s="6" t="s">
        <v>12</v>
      </c>
    </row>
    <row r="62" spans="1:26" ht="15.75" customHeight="1">
      <c r="A62" s="27" t="s">
        <v>197</v>
      </c>
      <c r="B62" s="20" t="s">
        <v>170</v>
      </c>
      <c r="C62" s="21" t="s">
        <v>198</v>
      </c>
      <c r="D62" s="112" t="s">
        <v>199</v>
      </c>
      <c r="E62" s="113"/>
      <c r="F62" s="5">
        <v>59</v>
      </c>
      <c r="G62" s="6" t="s">
        <v>12</v>
      </c>
      <c r="H62" s="6" t="s">
        <v>12</v>
      </c>
    </row>
    <row r="63" spans="1:26" ht="15.75" customHeight="1">
      <c r="A63" s="27" t="s">
        <v>200</v>
      </c>
      <c r="B63" s="20" t="s">
        <v>170</v>
      </c>
      <c r="C63" s="23" t="s">
        <v>201</v>
      </c>
      <c r="D63" s="112" t="s">
        <v>202</v>
      </c>
      <c r="E63" s="113"/>
      <c r="F63" s="5">
        <v>60</v>
      </c>
      <c r="G63" s="6" t="s">
        <v>12</v>
      </c>
      <c r="H63" s="6" t="s">
        <v>12</v>
      </c>
    </row>
    <row r="64" spans="1:26" ht="15.75" customHeight="1">
      <c r="A64" s="27" t="s">
        <v>203</v>
      </c>
      <c r="B64" s="20" t="s">
        <v>170</v>
      </c>
      <c r="C64" s="23" t="s">
        <v>204</v>
      </c>
      <c r="D64" s="112" t="s">
        <v>205</v>
      </c>
      <c r="E64" s="113"/>
      <c r="F64" s="5">
        <v>61</v>
      </c>
      <c r="G64" s="6" t="s">
        <v>12</v>
      </c>
      <c r="H64" s="6" t="s">
        <v>12</v>
      </c>
    </row>
    <row r="65" spans="1:9" ht="15.75" customHeight="1">
      <c r="A65" s="27" t="s">
        <v>206</v>
      </c>
      <c r="B65" s="28" t="s">
        <v>170</v>
      </c>
      <c r="C65" s="23" t="s">
        <v>207</v>
      </c>
      <c r="D65" s="112" t="s">
        <v>208</v>
      </c>
      <c r="E65" s="113"/>
      <c r="F65" s="5">
        <v>62</v>
      </c>
      <c r="G65" s="6" t="s">
        <v>12</v>
      </c>
      <c r="H65" s="6" t="s">
        <v>12</v>
      </c>
    </row>
    <row r="66" spans="1:9" ht="15.75" customHeight="1">
      <c r="A66" s="27" t="s">
        <v>209</v>
      </c>
      <c r="B66" s="20" t="s">
        <v>170</v>
      </c>
      <c r="C66" s="23" t="s">
        <v>210</v>
      </c>
      <c r="D66" s="112" t="s">
        <v>211</v>
      </c>
      <c r="E66" s="113"/>
      <c r="F66" s="5">
        <v>63</v>
      </c>
      <c r="G66" s="6" t="s">
        <v>12</v>
      </c>
      <c r="H66" s="6" t="s">
        <v>12</v>
      </c>
    </row>
    <row r="67" spans="1:9" ht="15.75" customHeight="1">
      <c r="A67" s="30" t="s">
        <v>212</v>
      </c>
      <c r="B67" s="20" t="s">
        <v>170</v>
      </c>
      <c r="C67" s="22" t="s">
        <v>213</v>
      </c>
      <c r="D67" s="112" t="s">
        <v>214</v>
      </c>
      <c r="E67" s="113"/>
      <c r="F67" s="5">
        <v>64</v>
      </c>
      <c r="G67" s="6" t="s">
        <v>12</v>
      </c>
      <c r="H67" s="6" t="s">
        <v>12</v>
      </c>
    </row>
    <row r="68" spans="1:9" ht="15.75" customHeight="1">
      <c r="A68" s="24" t="s">
        <v>215</v>
      </c>
      <c r="B68" s="20" t="s">
        <v>170</v>
      </c>
      <c r="C68" s="21" t="s">
        <v>216</v>
      </c>
      <c r="D68" s="112" t="s">
        <v>217</v>
      </c>
      <c r="E68" s="113"/>
      <c r="F68" s="5">
        <v>65</v>
      </c>
      <c r="G68" s="6" t="s">
        <v>12</v>
      </c>
      <c r="H68" s="6" t="s">
        <v>12</v>
      </c>
    </row>
    <row r="69" spans="1:9" ht="15.75" customHeight="1">
      <c r="A69" s="30" t="s">
        <v>218</v>
      </c>
      <c r="B69" s="20" t="s">
        <v>219</v>
      </c>
      <c r="C69" s="22" t="s">
        <v>220</v>
      </c>
      <c r="D69" s="112" t="s">
        <v>221</v>
      </c>
      <c r="E69" s="113"/>
      <c r="F69" s="5">
        <v>66</v>
      </c>
      <c r="G69" s="6" t="s">
        <v>12</v>
      </c>
      <c r="H69" s="6" t="s">
        <v>12</v>
      </c>
    </row>
    <row r="70" spans="1:9" ht="15.75" customHeight="1">
      <c r="A70" s="27" t="s">
        <v>222</v>
      </c>
      <c r="B70" s="28" t="s">
        <v>170</v>
      </c>
      <c r="C70" s="21" t="s">
        <v>223</v>
      </c>
      <c r="D70" s="112" t="s">
        <v>224</v>
      </c>
      <c r="E70" s="113"/>
      <c r="F70" s="5">
        <v>67</v>
      </c>
      <c r="G70" s="6" t="s">
        <v>12</v>
      </c>
      <c r="H70" s="6" t="s">
        <v>12</v>
      </c>
    </row>
    <row r="71" spans="1:9" ht="15.75" customHeight="1">
      <c r="A71" s="30" t="s">
        <v>225</v>
      </c>
      <c r="B71" s="20" t="s">
        <v>219</v>
      </c>
      <c r="C71" s="22" t="s">
        <v>226</v>
      </c>
      <c r="D71" s="112" t="s">
        <v>227</v>
      </c>
      <c r="E71" s="113"/>
      <c r="F71" s="5">
        <v>68</v>
      </c>
      <c r="G71" s="6" t="s">
        <v>12</v>
      </c>
      <c r="H71" s="6" t="s">
        <v>12</v>
      </c>
    </row>
    <row r="72" spans="1:9" ht="15.75" customHeight="1">
      <c r="A72" s="30" t="s">
        <v>228</v>
      </c>
      <c r="B72" s="6" t="s">
        <v>14</v>
      </c>
      <c r="C72" s="22" t="s">
        <v>229</v>
      </c>
      <c r="D72" s="112" t="s">
        <v>230</v>
      </c>
      <c r="E72" s="113"/>
      <c r="F72" s="5">
        <v>69</v>
      </c>
      <c r="G72" s="6" t="s">
        <v>12</v>
      </c>
      <c r="H72" s="6" t="s">
        <v>12</v>
      </c>
    </row>
    <row r="73" spans="1:9" ht="15.75" customHeight="1">
      <c r="A73" s="30" t="s">
        <v>231</v>
      </c>
      <c r="B73" s="6" t="s">
        <v>14</v>
      </c>
      <c r="C73" s="22" t="s">
        <v>232</v>
      </c>
      <c r="D73" s="112" t="s">
        <v>233</v>
      </c>
      <c r="E73" s="113"/>
      <c r="F73" s="5">
        <v>70</v>
      </c>
      <c r="G73" s="6" t="s">
        <v>12</v>
      </c>
      <c r="H73" s="6" t="s">
        <v>12</v>
      </c>
    </row>
    <row r="74" spans="1:9" ht="15.75" customHeight="1">
      <c r="A74" s="30" t="s">
        <v>234</v>
      </c>
      <c r="B74" s="6" t="s">
        <v>235</v>
      </c>
      <c r="C74" s="36" t="s">
        <v>236</v>
      </c>
      <c r="D74" s="112" t="s">
        <v>237</v>
      </c>
      <c r="E74" s="113"/>
      <c r="F74" s="5">
        <v>71</v>
      </c>
      <c r="G74" s="6" t="s">
        <v>12</v>
      </c>
      <c r="H74" s="6" t="s">
        <v>12</v>
      </c>
    </row>
    <row r="75" spans="1:9" ht="15.75" customHeight="1">
      <c r="A75" s="30" t="s">
        <v>238</v>
      </c>
      <c r="B75" s="6" t="s">
        <v>235</v>
      </c>
      <c r="C75" s="22" t="s">
        <v>239</v>
      </c>
      <c r="D75" s="112" t="s">
        <v>240</v>
      </c>
      <c r="E75" s="113"/>
      <c r="F75" s="5">
        <v>72</v>
      </c>
      <c r="G75" s="6" t="s">
        <v>12</v>
      </c>
      <c r="H75" s="6" t="s">
        <v>12</v>
      </c>
    </row>
    <row r="76" spans="1:9" ht="29.25" customHeight="1"/>
    <row r="77" spans="1:9" ht="29.25" customHeight="1">
      <c r="H77" s="37">
        <f>COUNTA(F4:F75)</f>
        <v>72</v>
      </c>
      <c r="I77" s="38" t="s">
        <v>241</v>
      </c>
    </row>
    <row r="78" spans="1:9" ht="29.25" customHeight="1"/>
    <row r="79" spans="1:9" ht="29.25" customHeight="1"/>
    <row r="80" spans="1:9" ht="29.25" customHeight="1"/>
    <row r="81" ht="29.25" customHeight="1"/>
    <row r="82" ht="29.2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74"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D63:E63"/>
    <mergeCell ref="D64:E64"/>
    <mergeCell ref="D72:E72"/>
    <mergeCell ref="D73:E73"/>
    <mergeCell ref="D74:E74"/>
    <mergeCell ref="D75:E75"/>
    <mergeCell ref="D65:E65"/>
    <mergeCell ref="D66:E66"/>
    <mergeCell ref="D67:E67"/>
    <mergeCell ref="D68:E68"/>
    <mergeCell ref="D69:E69"/>
    <mergeCell ref="D70:E70"/>
    <mergeCell ref="D71:E71"/>
    <mergeCell ref="A2:H2"/>
    <mergeCell ref="D3:E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7:E47"/>
    <mergeCell ref="D48:E48"/>
    <mergeCell ref="D49:E49"/>
    <mergeCell ref="D50:E50"/>
    <mergeCell ref="D42:E42"/>
    <mergeCell ref="D43:E43"/>
    <mergeCell ref="D44:E44"/>
    <mergeCell ref="D45:E45"/>
    <mergeCell ref="D46:E46"/>
  </mergeCells>
  <dataValidations count="1">
    <dataValidation type="list" allowBlank="1" showErrorMessage="1" sqref="B4:B75">
      <formula1>#REF!</formula1>
    </dataValidation>
  </dataValidations>
  <pageMargins left="0.7" right="0.7" top="0.75" bottom="0.75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2:Z1000"/>
  <sheetViews>
    <sheetView workbookViewId="0">
      <selection activeCell="A2" sqref="A2:H66"/>
    </sheetView>
  </sheetViews>
  <sheetFormatPr baseColWidth="10" defaultColWidth="14.42578125" defaultRowHeight="15" customHeight="1"/>
  <cols>
    <col min="1" max="1" width="11.85546875" customWidth="1"/>
    <col min="2" max="2" width="19.85546875" customWidth="1"/>
    <col min="3" max="3" width="33.5703125" customWidth="1"/>
    <col min="4" max="4" width="10.7109375" customWidth="1"/>
    <col min="5" max="5" width="9.42578125" customWidth="1"/>
    <col min="6" max="6" width="5.140625" customWidth="1"/>
    <col min="7" max="7" width="7.28515625" customWidth="1"/>
    <col min="8" max="8" width="10.140625" customWidth="1"/>
    <col min="9" max="18" width="10.7109375" customWidth="1"/>
  </cols>
  <sheetData>
    <row r="2" spans="1:26" ht="38.25" customHeight="1">
      <c r="A2" s="115" t="s">
        <v>242</v>
      </c>
      <c r="B2" s="116"/>
      <c r="C2" s="116"/>
      <c r="D2" s="116"/>
      <c r="E2" s="116"/>
      <c r="F2" s="116"/>
      <c r="G2" s="116"/>
      <c r="H2" s="116"/>
    </row>
    <row r="3" spans="1:26" ht="60">
      <c r="A3" s="1" t="s">
        <v>1</v>
      </c>
      <c r="B3" s="1" t="s">
        <v>2</v>
      </c>
      <c r="C3" s="1" t="s">
        <v>3</v>
      </c>
      <c r="D3" s="117" t="s">
        <v>4</v>
      </c>
      <c r="E3" s="113"/>
      <c r="F3" s="1" t="s">
        <v>5</v>
      </c>
      <c r="G3" s="1" t="s">
        <v>6</v>
      </c>
      <c r="H3" s="1" t="s">
        <v>7</v>
      </c>
    </row>
    <row r="4" spans="1:26" ht="35.25" customHeight="1">
      <c r="A4" s="39" t="s">
        <v>243</v>
      </c>
      <c r="B4" s="39" t="s">
        <v>9</v>
      </c>
      <c r="C4" s="40" t="s">
        <v>244</v>
      </c>
      <c r="D4" s="118" t="s">
        <v>245</v>
      </c>
      <c r="E4" s="113"/>
      <c r="F4" s="5">
        <v>1</v>
      </c>
      <c r="G4" s="6" t="s">
        <v>246</v>
      </c>
      <c r="H4" s="6" t="s">
        <v>12</v>
      </c>
      <c r="M4" s="7" t="s">
        <v>13</v>
      </c>
      <c r="N4" s="8" t="s">
        <v>14</v>
      </c>
      <c r="O4" s="8" t="s">
        <v>15</v>
      </c>
      <c r="P4" s="8" t="s">
        <v>16</v>
      </c>
      <c r="Q4" s="9" t="s">
        <v>17</v>
      </c>
      <c r="R4" s="10"/>
    </row>
    <row r="5" spans="1:26" ht="30">
      <c r="A5" s="41" t="s">
        <v>247</v>
      </c>
      <c r="B5" s="39" t="s">
        <v>9</v>
      </c>
      <c r="C5" s="42" t="s">
        <v>248</v>
      </c>
      <c r="D5" s="118" t="s">
        <v>249</v>
      </c>
      <c r="E5" s="113"/>
      <c r="F5" s="5">
        <v>2</v>
      </c>
      <c r="G5" s="6" t="s">
        <v>246</v>
      </c>
      <c r="H5" s="6" t="s">
        <v>12</v>
      </c>
      <c r="M5" s="12">
        <f t="shared" ref="M5:M6" si="0">SUM(N5:Q5)</f>
        <v>63</v>
      </c>
      <c r="N5" s="12">
        <f>COUNTIF(B4:B66,"الطحانة")</f>
        <v>0</v>
      </c>
      <c r="O5" s="12">
        <f>COUNTIF(B4:B66,"إطعام سريع")+COUNTIF(B4:B66,"إطعام كامل")+COUNTIF(B4:B66,"مقهى")+COUNTIF(B4:B66,"محطة خدمات")+COUNTIF(B4:B66,"ت/ت للحوم والدواجن")+COUNTIF(B4:B66,"تعبئة الهاتف النقال")+COUNTIF(B4:B66,"حلويات")+COUNTIF(B4:B66,"تصليح العجلات")+COUNTIF(B4:B66,"ميكانيك السيارات")</f>
        <v>31</v>
      </c>
      <c r="P5" s="12">
        <f>COUNTIF(B4:B66,"مخبزة")</f>
        <v>7</v>
      </c>
      <c r="Q5" s="12">
        <f>COUNTIF(B4:B66,"ت/ت للتغذية العامة")+COUNTIF(B4:B66,"سوبيرات (مغازة)")+COUNTIF(B4:B66,"ت/ت للخضر والفواكه")</f>
        <v>25</v>
      </c>
      <c r="R5" s="7" t="s">
        <v>21</v>
      </c>
    </row>
    <row r="6" spans="1:26" ht="23.25">
      <c r="A6" s="41" t="s">
        <v>250</v>
      </c>
      <c r="B6" s="39" t="s">
        <v>9</v>
      </c>
      <c r="C6" s="43" t="s">
        <v>251</v>
      </c>
      <c r="D6" s="118" t="s">
        <v>252</v>
      </c>
      <c r="E6" s="113"/>
      <c r="F6" s="5">
        <v>3</v>
      </c>
      <c r="G6" s="6" t="s">
        <v>246</v>
      </c>
      <c r="H6" s="6" t="s">
        <v>12</v>
      </c>
      <c r="I6" s="15"/>
      <c r="J6" s="15"/>
      <c r="K6" s="15"/>
      <c r="L6" s="15"/>
      <c r="M6" s="14">
        <f t="shared" si="0"/>
        <v>1</v>
      </c>
      <c r="N6" s="14">
        <f t="shared" ref="N6:Q6" si="1">N5/$H$68</f>
        <v>0</v>
      </c>
      <c r="O6" s="14">
        <f t="shared" si="1"/>
        <v>0.49206349206349204</v>
      </c>
      <c r="P6" s="14">
        <f t="shared" si="1"/>
        <v>0.1111111111111111</v>
      </c>
      <c r="Q6" s="14">
        <f t="shared" si="1"/>
        <v>0.3968253968253968</v>
      </c>
      <c r="R6" s="7" t="s">
        <v>25</v>
      </c>
      <c r="S6" s="15"/>
      <c r="T6" s="15"/>
      <c r="U6" s="15"/>
      <c r="V6" s="15"/>
      <c r="W6" s="15"/>
      <c r="X6" s="15"/>
      <c r="Y6" s="15"/>
      <c r="Z6" s="15"/>
    </row>
    <row r="7" spans="1:26" ht="23.25">
      <c r="A7" s="41" t="s">
        <v>253</v>
      </c>
      <c r="B7" s="39" t="s">
        <v>9</v>
      </c>
      <c r="C7" s="43" t="s">
        <v>254</v>
      </c>
      <c r="D7" s="118" t="s">
        <v>255</v>
      </c>
      <c r="E7" s="113"/>
      <c r="F7" s="5">
        <v>4</v>
      </c>
      <c r="G7" s="6" t="s">
        <v>246</v>
      </c>
      <c r="H7" s="6" t="s">
        <v>12</v>
      </c>
      <c r="I7" s="15"/>
      <c r="J7" s="15"/>
      <c r="K7" s="15"/>
      <c r="L7" s="15"/>
      <c r="S7" s="15"/>
      <c r="T7" s="15"/>
      <c r="U7" s="15"/>
      <c r="V7" s="15"/>
      <c r="W7" s="15"/>
      <c r="X7" s="15"/>
      <c r="Y7" s="15"/>
      <c r="Z7" s="15"/>
    </row>
    <row r="8" spans="1:26" ht="23.25">
      <c r="A8" s="44" t="s">
        <v>256</v>
      </c>
      <c r="B8" s="39" t="s">
        <v>9</v>
      </c>
      <c r="C8" s="42" t="s">
        <v>257</v>
      </c>
      <c r="D8" s="118" t="s">
        <v>258</v>
      </c>
      <c r="E8" s="113"/>
      <c r="F8" s="5">
        <v>5</v>
      </c>
      <c r="G8" s="6" t="s">
        <v>246</v>
      </c>
      <c r="H8" s="6" t="s">
        <v>12</v>
      </c>
    </row>
    <row r="9" spans="1:26" ht="23.25">
      <c r="A9" s="39" t="s">
        <v>259</v>
      </c>
      <c r="B9" s="39" t="s">
        <v>9</v>
      </c>
      <c r="C9" s="40" t="s">
        <v>260</v>
      </c>
      <c r="D9" s="118" t="s">
        <v>261</v>
      </c>
      <c r="E9" s="113"/>
      <c r="F9" s="5">
        <v>6</v>
      </c>
      <c r="G9" s="6" t="s">
        <v>246</v>
      </c>
      <c r="H9" s="6" t="s">
        <v>12</v>
      </c>
      <c r="I9" s="15"/>
      <c r="J9" s="15"/>
      <c r="K9" s="15"/>
      <c r="L9" s="15"/>
      <c r="M9" s="16"/>
      <c r="N9" s="16"/>
      <c r="O9" s="16"/>
      <c r="P9" s="16"/>
      <c r="Q9" s="16"/>
      <c r="R9" s="17"/>
      <c r="S9" s="15"/>
      <c r="T9" s="15"/>
      <c r="U9" s="15"/>
      <c r="V9" s="15"/>
      <c r="W9" s="15"/>
      <c r="X9" s="15"/>
      <c r="Y9" s="15"/>
      <c r="Z9" s="15"/>
    </row>
    <row r="10" spans="1:26" ht="23.25">
      <c r="A10" s="45" t="s">
        <v>262</v>
      </c>
      <c r="B10" s="45" t="s">
        <v>9</v>
      </c>
      <c r="C10" s="46" t="s">
        <v>263</v>
      </c>
      <c r="D10" s="118" t="s">
        <v>264</v>
      </c>
      <c r="E10" s="113"/>
      <c r="F10" s="5">
        <v>7</v>
      </c>
      <c r="G10" s="6" t="s">
        <v>246</v>
      </c>
      <c r="H10" s="6" t="s">
        <v>12</v>
      </c>
      <c r="I10" s="15"/>
      <c r="J10" s="15"/>
      <c r="K10" s="15"/>
      <c r="L10" s="15"/>
      <c r="M10" s="16"/>
      <c r="N10" s="16"/>
      <c r="O10" s="16"/>
      <c r="P10" s="16"/>
      <c r="Q10" s="16"/>
      <c r="R10" s="47"/>
      <c r="S10" s="15"/>
      <c r="T10" s="15"/>
      <c r="U10" s="15"/>
      <c r="V10" s="15"/>
      <c r="W10" s="15"/>
      <c r="X10" s="15"/>
      <c r="Y10" s="15"/>
      <c r="Z10" s="15"/>
    </row>
    <row r="11" spans="1:26" ht="30">
      <c r="A11" s="30" t="s">
        <v>265</v>
      </c>
      <c r="B11" s="20" t="s">
        <v>48</v>
      </c>
      <c r="C11" s="36" t="s">
        <v>266</v>
      </c>
      <c r="D11" s="118" t="s">
        <v>267</v>
      </c>
      <c r="E11" s="113"/>
      <c r="F11" s="5">
        <v>8</v>
      </c>
      <c r="G11" s="6" t="s">
        <v>246</v>
      </c>
      <c r="H11" s="6" t="s">
        <v>12</v>
      </c>
    </row>
    <row r="12" spans="1:26" ht="23.25">
      <c r="A12" s="27" t="s">
        <v>268</v>
      </c>
      <c r="B12" s="20" t="s">
        <v>48</v>
      </c>
      <c r="C12" s="23" t="s">
        <v>269</v>
      </c>
      <c r="D12" s="118" t="s">
        <v>270</v>
      </c>
      <c r="E12" s="113"/>
      <c r="F12" s="5">
        <v>9</v>
      </c>
      <c r="G12" s="6" t="s">
        <v>246</v>
      </c>
      <c r="H12" s="6" t="s">
        <v>12</v>
      </c>
    </row>
    <row r="13" spans="1:26" ht="30">
      <c r="A13" s="27" t="s">
        <v>271</v>
      </c>
      <c r="B13" s="28" t="s">
        <v>48</v>
      </c>
      <c r="C13" s="23" t="s">
        <v>272</v>
      </c>
      <c r="D13" s="118" t="s">
        <v>273</v>
      </c>
      <c r="E13" s="113"/>
      <c r="F13" s="5">
        <v>10</v>
      </c>
      <c r="G13" s="6" t="s">
        <v>246</v>
      </c>
      <c r="H13" s="6" t="s">
        <v>12</v>
      </c>
    </row>
    <row r="14" spans="1:26" ht="23.25">
      <c r="A14" s="30" t="s">
        <v>274</v>
      </c>
      <c r="B14" s="20" t="s">
        <v>48</v>
      </c>
      <c r="C14" s="36" t="s">
        <v>275</v>
      </c>
      <c r="D14" s="118" t="s">
        <v>276</v>
      </c>
      <c r="E14" s="113"/>
      <c r="F14" s="5">
        <v>11</v>
      </c>
      <c r="G14" s="6" t="s">
        <v>246</v>
      </c>
      <c r="H14" s="6" t="s">
        <v>12</v>
      </c>
    </row>
    <row r="15" spans="1:26" ht="23.25">
      <c r="A15" s="27" t="s">
        <v>277</v>
      </c>
      <c r="B15" s="20" t="s">
        <v>48</v>
      </c>
      <c r="C15" s="23" t="s">
        <v>278</v>
      </c>
      <c r="D15" s="118" t="s">
        <v>279</v>
      </c>
      <c r="E15" s="113"/>
      <c r="F15" s="5">
        <v>12</v>
      </c>
      <c r="G15" s="6" t="s">
        <v>246</v>
      </c>
      <c r="H15" s="6" t="s">
        <v>12</v>
      </c>
    </row>
    <row r="16" spans="1:26" ht="23.25">
      <c r="A16" s="30" t="s">
        <v>280</v>
      </c>
      <c r="B16" s="20" t="s">
        <v>48</v>
      </c>
      <c r="C16" s="36" t="s">
        <v>281</v>
      </c>
      <c r="D16" s="118" t="s">
        <v>282</v>
      </c>
      <c r="E16" s="113"/>
      <c r="F16" s="5">
        <v>13</v>
      </c>
      <c r="G16" s="6" t="s">
        <v>246</v>
      </c>
      <c r="H16" s="6" t="s">
        <v>12</v>
      </c>
    </row>
    <row r="17" spans="1:26" ht="30">
      <c r="A17" s="27" t="s">
        <v>283</v>
      </c>
      <c r="B17" s="20" t="s">
        <v>48</v>
      </c>
      <c r="C17" s="23" t="s">
        <v>284</v>
      </c>
      <c r="D17" s="118" t="s">
        <v>285</v>
      </c>
      <c r="E17" s="113"/>
      <c r="F17" s="5">
        <v>14</v>
      </c>
      <c r="G17" s="6" t="s">
        <v>246</v>
      </c>
      <c r="H17" s="6" t="s">
        <v>12</v>
      </c>
    </row>
    <row r="18" spans="1:26" ht="23.25">
      <c r="A18" s="27" t="s">
        <v>286</v>
      </c>
      <c r="B18" s="20" t="s">
        <v>48</v>
      </c>
      <c r="C18" s="36" t="s">
        <v>287</v>
      </c>
      <c r="D18" s="118" t="s">
        <v>288</v>
      </c>
      <c r="E18" s="113"/>
      <c r="F18" s="5">
        <v>15</v>
      </c>
      <c r="G18" s="6" t="s">
        <v>246</v>
      </c>
      <c r="H18" s="6" t="s">
        <v>12</v>
      </c>
    </row>
    <row r="19" spans="1:26" ht="15.75" customHeight="1">
      <c r="A19" s="30" t="s">
        <v>289</v>
      </c>
      <c r="B19" s="20" t="s">
        <v>48</v>
      </c>
      <c r="C19" s="36" t="s">
        <v>290</v>
      </c>
      <c r="D19" s="118" t="s">
        <v>291</v>
      </c>
      <c r="E19" s="113"/>
      <c r="F19" s="5">
        <v>16</v>
      </c>
      <c r="G19" s="6" t="s">
        <v>246</v>
      </c>
      <c r="H19" s="6" t="s">
        <v>12</v>
      </c>
    </row>
    <row r="20" spans="1:26" ht="15.75" customHeight="1">
      <c r="A20" s="30" t="s">
        <v>292</v>
      </c>
      <c r="B20" s="20" t="s">
        <v>48</v>
      </c>
      <c r="C20" s="36" t="s">
        <v>293</v>
      </c>
      <c r="D20" s="118" t="s">
        <v>294</v>
      </c>
      <c r="E20" s="113"/>
      <c r="F20" s="5">
        <v>17</v>
      </c>
      <c r="G20" s="6" t="s">
        <v>246</v>
      </c>
      <c r="H20" s="6" t="s">
        <v>12</v>
      </c>
      <c r="I20" s="15"/>
    </row>
    <row r="21" spans="1:26" ht="15.75" customHeight="1">
      <c r="A21" s="27" t="s">
        <v>295</v>
      </c>
      <c r="B21" s="20" t="s">
        <v>48</v>
      </c>
      <c r="C21" s="23" t="s">
        <v>296</v>
      </c>
      <c r="D21" s="118" t="s">
        <v>297</v>
      </c>
      <c r="E21" s="113"/>
      <c r="F21" s="5">
        <v>18</v>
      </c>
      <c r="G21" s="6" t="s">
        <v>246</v>
      </c>
      <c r="H21" s="6" t="s">
        <v>12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5.75" customHeight="1">
      <c r="A22" s="41" t="s">
        <v>250</v>
      </c>
      <c r="B22" s="45" t="s">
        <v>48</v>
      </c>
      <c r="C22" s="43" t="s">
        <v>298</v>
      </c>
      <c r="D22" s="118" t="s">
        <v>252</v>
      </c>
      <c r="E22" s="113"/>
      <c r="F22" s="5">
        <v>19</v>
      </c>
      <c r="G22" s="6" t="s">
        <v>246</v>
      </c>
      <c r="H22" s="6" t="s">
        <v>12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5.75" customHeight="1">
      <c r="A23" s="27" t="s">
        <v>299</v>
      </c>
      <c r="B23" s="20" t="s">
        <v>48</v>
      </c>
      <c r="C23" s="23" t="s">
        <v>300</v>
      </c>
      <c r="D23" s="118" t="s">
        <v>301</v>
      </c>
      <c r="E23" s="113"/>
      <c r="F23" s="5">
        <v>20</v>
      </c>
      <c r="G23" s="6" t="s">
        <v>246</v>
      </c>
      <c r="H23" s="6" t="s">
        <v>12</v>
      </c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ht="15.75" customHeight="1">
      <c r="A24" s="30" t="s">
        <v>302</v>
      </c>
      <c r="B24" s="20" t="s">
        <v>48</v>
      </c>
      <c r="C24" s="36" t="s">
        <v>303</v>
      </c>
      <c r="D24" s="118" t="s">
        <v>304</v>
      </c>
      <c r="E24" s="113"/>
      <c r="F24" s="5">
        <v>21</v>
      </c>
      <c r="G24" s="6" t="s">
        <v>246</v>
      </c>
      <c r="H24" s="6" t="s">
        <v>12</v>
      </c>
      <c r="I24" s="15"/>
    </row>
    <row r="25" spans="1:26" ht="15.75" customHeight="1">
      <c r="A25" s="27" t="s">
        <v>277</v>
      </c>
      <c r="B25" s="20" t="s">
        <v>48</v>
      </c>
      <c r="C25" s="23" t="s">
        <v>305</v>
      </c>
      <c r="D25" s="118" t="s">
        <v>306</v>
      </c>
      <c r="E25" s="113"/>
      <c r="F25" s="5">
        <v>22</v>
      </c>
      <c r="G25" s="6" t="s">
        <v>246</v>
      </c>
      <c r="H25" s="6" t="s">
        <v>12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5.75" customHeight="1">
      <c r="A26" s="30" t="s">
        <v>307</v>
      </c>
      <c r="B26" s="20" t="s">
        <v>48</v>
      </c>
      <c r="C26" s="36" t="s">
        <v>308</v>
      </c>
      <c r="D26" s="118" t="s">
        <v>309</v>
      </c>
      <c r="E26" s="113"/>
      <c r="F26" s="5">
        <v>23</v>
      </c>
      <c r="G26" s="6" t="s">
        <v>246</v>
      </c>
      <c r="H26" s="6" t="s">
        <v>12</v>
      </c>
      <c r="I26" s="15"/>
    </row>
    <row r="27" spans="1:26" ht="15.75" customHeight="1">
      <c r="A27" s="30" t="s">
        <v>310</v>
      </c>
      <c r="B27" s="20" t="s">
        <v>107</v>
      </c>
      <c r="C27" s="36" t="s">
        <v>311</v>
      </c>
      <c r="D27" s="118" t="s">
        <v>312</v>
      </c>
      <c r="E27" s="113"/>
      <c r="F27" s="5">
        <v>24</v>
      </c>
      <c r="G27" s="6" t="s">
        <v>246</v>
      </c>
      <c r="H27" s="6" t="s">
        <v>12</v>
      </c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</row>
    <row r="28" spans="1:26" ht="15.75" customHeight="1">
      <c r="A28" s="30" t="s">
        <v>313</v>
      </c>
      <c r="B28" s="28" t="s">
        <v>107</v>
      </c>
      <c r="C28" s="36" t="s">
        <v>314</v>
      </c>
      <c r="D28" s="118" t="s">
        <v>315</v>
      </c>
      <c r="E28" s="113"/>
      <c r="F28" s="5">
        <v>25</v>
      </c>
      <c r="G28" s="6" t="s">
        <v>246</v>
      </c>
      <c r="H28" s="6" t="s">
        <v>12</v>
      </c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spans="1:26" ht="15.75" customHeight="1">
      <c r="A29" s="30" t="s">
        <v>265</v>
      </c>
      <c r="B29" s="20" t="s">
        <v>107</v>
      </c>
      <c r="C29" s="36" t="s">
        <v>316</v>
      </c>
      <c r="D29" s="118" t="s">
        <v>317</v>
      </c>
      <c r="E29" s="113"/>
      <c r="F29" s="5">
        <v>26</v>
      </c>
      <c r="G29" s="6" t="s">
        <v>246</v>
      </c>
      <c r="H29" s="6" t="s">
        <v>12</v>
      </c>
      <c r="I29" s="15"/>
    </row>
    <row r="30" spans="1:26" ht="15.75" customHeight="1">
      <c r="A30" s="27" t="s">
        <v>277</v>
      </c>
      <c r="B30" s="20" t="s">
        <v>107</v>
      </c>
      <c r="C30" s="23" t="s">
        <v>318</v>
      </c>
      <c r="D30" s="118" t="s">
        <v>319</v>
      </c>
      <c r="E30" s="113"/>
      <c r="F30" s="5">
        <v>27</v>
      </c>
      <c r="G30" s="6" t="s">
        <v>246</v>
      </c>
      <c r="H30" s="6" t="s">
        <v>12</v>
      </c>
      <c r="I30" s="15"/>
    </row>
    <row r="31" spans="1:26" ht="15.75" customHeight="1">
      <c r="A31" s="24" t="s">
        <v>320</v>
      </c>
      <c r="B31" s="20" t="s">
        <v>111</v>
      </c>
      <c r="C31" s="48" t="s">
        <v>321</v>
      </c>
      <c r="D31" s="118" t="s">
        <v>322</v>
      </c>
      <c r="E31" s="113"/>
      <c r="F31" s="5">
        <v>28</v>
      </c>
      <c r="G31" s="6" t="s">
        <v>246</v>
      </c>
      <c r="H31" s="6" t="s">
        <v>12</v>
      </c>
      <c r="I31" s="15"/>
    </row>
    <row r="32" spans="1:26" ht="15.75" customHeight="1">
      <c r="A32" s="24" t="s">
        <v>277</v>
      </c>
      <c r="B32" s="28" t="s">
        <v>111</v>
      </c>
      <c r="C32" s="48" t="s">
        <v>323</v>
      </c>
      <c r="D32" s="118" t="s">
        <v>324</v>
      </c>
      <c r="E32" s="113"/>
      <c r="F32" s="5">
        <v>29</v>
      </c>
      <c r="G32" s="6" t="s">
        <v>246</v>
      </c>
      <c r="H32" s="6" t="s">
        <v>12</v>
      </c>
      <c r="I32" s="15"/>
    </row>
    <row r="33" spans="1:26" ht="15.75" customHeight="1">
      <c r="A33" s="19" t="s">
        <v>325</v>
      </c>
      <c r="B33" s="20" t="s">
        <v>111</v>
      </c>
      <c r="C33" s="49" t="s">
        <v>326</v>
      </c>
      <c r="D33" s="118" t="s">
        <v>327</v>
      </c>
      <c r="E33" s="113"/>
      <c r="F33" s="5">
        <v>30</v>
      </c>
      <c r="G33" s="6" t="s">
        <v>246</v>
      </c>
      <c r="H33" s="6" t="s">
        <v>12</v>
      </c>
      <c r="I33" s="15"/>
    </row>
    <row r="34" spans="1:26" ht="15.75" customHeight="1">
      <c r="A34" s="24" t="s">
        <v>328</v>
      </c>
      <c r="B34" s="28" t="s">
        <v>111</v>
      </c>
      <c r="C34" s="48" t="s">
        <v>329</v>
      </c>
      <c r="D34" s="118" t="s">
        <v>330</v>
      </c>
      <c r="E34" s="113"/>
      <c r="F34" s="5">
        <v>31</v>
      </c>
      <c r="G34" s="6" t="s">
        <v>246</v>
      </c>
      <c r="H34" s="6" t="s">
        <v>12</v>
      </c>
      <c r="I34" s="15"/>
    </row>
    <row r="35" spans="1:26" ht="15.75" customHeight="1">
      <c r="A35" s="24" t="s">
        <v>331</v>
      </c>
      <c r="B35" s="28" t="s">
        <v>332</v>
      </c>
      <c r="C35" s="48" t="s">
        <v>333</v>
      </c>
      <c r="D35" s="118" t="s">
        <v>334</v>
      </c>
      <c r="E35" s="113"/>
      <c r="F35" s="5">
        <v>32</v>
      </c>
      <c r="G35" s="6" t="s">
        <v>246</v>
      </c>
      <c r="H35" s="6" t="s">
        <v>12</v>
      </c>
    </row>
    <row r="36" spans="1:26" ht="15.75" customHeight="1">
      <c r="A36" s="19" t="s">
        <v>335</v>
      </c>
      <c r="B36" s="20" t="s">
        <v>111</v>
      </c>
      <c r="C36" s="49" t="s">
        <v>336</v>
      </c>
      <c r="D36" s="118" t="s">
        <v>337</v>
      </c>
      <c r="E36" s="113"/>
      <c r="F36" s="5">
        <v>33</v>
      </c>
      <c r="G36" s="6" t="s">
        <v>246</v>
      </c>
      <c r="H36" s="6" t="s">
        <v>12</v>
      </c>
    </row>
    <row r="37" spans="1:26" ht="15.75" customHeight="1">
      <c r="A37" s="24" t="s">
        <v>277</v>
      </c>
      <c r="B37" s="28" t="s">
        <v>332</v>
      </c>
      <c r="C37" s="50" t="s">
        <v>338</v>
      </c>
      <c r="D37" s="118" t="s">
        <v>339</v>
      </c>
      <c r="E37" s="113"/>
      <c r="F37" s="5">
        <v>34</v>
      </c>
      <c r="G37" s="6" t="s">
        <v>246</v>
      </c>
      <c r="H37" s="6" t="s">
        <v>12</v>
      </c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5.75" customHeight="1">
      <c r="A38" s="30" t="s">
        <v>340</v>
      </c>
      <c r="B38" s="20" t="s">
        <v>332</v>
      </c>
      <c r="C38" s="51" t="s">
        <v>341</v>
      </c>
      <c r="D38" s="118" t="s">
        <v>342</v>
      </c>
      <c r="E38" s="113"/>
      <c r="F38" s="5">
        <v>35</v>
      </c>
      <c r="G38" s="6" t="s">
        <v>246</v>
      </c>
      <c r="H38" s="6" t="s">
        <v>12</v>
      </c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ht="15.75" customHeight="1">
      <c r="A39" s="27" t="s">
        <v>277</v>
      </c>
      <c r="B39" s="20" t="s">
        <v>332</v>
      </c>
      <c r="C39" s="52" t="s">
        <v>343</v>
      </c>
      <c r="D39" s="118" t="s">
        <v>344</v>
      </c>
      <c r="E39" s="113"/>
      <c r="F39" s="5">
        <v>36</v>
      </c>
      <c r="G39" s="6" t="s">
        <v>246</v>
      </c>
      <c r="H39" s="6" t="s">
        <v>12</v>
      </c>
    </row>
    <row r="40" spans="1:26" ht="15.75" customHeight="1">
      <c r="A40" s="27" t="s">
        <v>345</v>
      </c>
      <c r="B40" s="20" t="s">
        <v>154</v>
      </c>
      <c r="C40" s="52" t="s">
        <v>346</v>
      </c>
      <c r="D40" s="118" t="s">
        <v>347</v>
      </c>
      <c r="E40" s="113"/>
      <c r="F40" s="5">
        <v>37</v>
      </c>
      <c r="G40" s="6" t="s">
        <v>246</v>
      </c>
      <c r="H40" s="6" t="s">
        <v>12</v>
      </c>
    </row>
    <row r="41" spans="1:26" ht="15.75" customHeight="1">
      <c r="A41" s="27" t="s">
        <v>348</v>
      </c>
      <c r="B41" s="20" t="s">
        <v>154</v>
      </c>
      <c r="C41" s="52" t="s">
        <v>349</v>
      </c>
      <c r="D41" s="118" t="s">
        <v>350</v>
      </c>
      <c r="E41" s="113"/>
      <c r="F41" s="5">
        <v>38</v>
      </c>
      <c r="G41" s="6" t="s">
        <v>246</v>
      </c>
      <c r="H41" s="6" t="s">
        <v>12</v>
      </c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5.75" customHeight="1">
      <c r="A42" s="27" t="s">
        <v>351</v>
      </c>
      <c r="B42" s="20" t="s">
        <v>154</v>
      </c>
      <c r="C42" s="52" t="s">
        <v>352</v>
      </c>
      <c r="D42" s="118" t="s">
        <v>353</v>
      </c>
      <c r="E42" s="113"/>
      <c r="F42" s="5">
        <v>39</v>
      </c>
      <c r="G42" s="6" t="s">
        <v>246</v>
      </c>
      <c r="H42" s="6" t="s">
        <v>12</v>
      </c>
    </row>
    <row r="43" spans="1:26" ht="15.75" customHeight="1">
      <c r="A43" s="30" t="s">
        <v>354</v>
      </c>
      <c r="B43" s="20" t="s">
        <v>355</v>
      </c>
      <c r="C43" s="51" t="s">
        <v>356</v>
      </c>
      <c r="D43" s="118" t="s">
        <v>357</v>
      </c>
      <c r="E43" s="113"/>
      <c r="F43" s="5">
        <v>40</v>
      </c>
      <c r="G43" s="6" t="s">
        <v>246</v>
      </c>
      <c r="H43" s="6" t="s">
        <v>12</v>
      </c>
    </row>
    <row r="44" spans="1:26" ht="15.75" customHeight="1">
      <c r="A44" s="27" t="s">
        <v>358</v>
      </c>
      <c r="B44" s="28" t="s">
        <v>154</v>
      </c>
      <c r="C44" s="52" t="s">
        <v>359</v>
      </c>
      <c r="D44" s="118" t="s">
        <v>360</v>
      </c>
      <c r="E44" s="113"/>
      <c r="F44" s="5">
        <v>41</v>
      </c>
      <c r="G44" s="6" t="s">
        <v>246</v>
      </c>
      <c r="H44" s="6" t="s">
        <v>12</v>
      </c>
    </row>
    <row r="45" spans="1:26" ht="15.75" customHeight="1">
      <c r="A45" s="27" t="s">
        <v>361</v>
      </c>
      <c r="B45" s="20" t="s">
        <v>355</v>
      </c>
      <c r="C45" s="52" t="s">
        <v>362</v>
      </c>
      <c r="D45" s="118" t="s">
        <v>363</v>
      </c>
      <c r="E45" s="113"/>
      <c r="F45" s="5">
        <v>42</v>
      </c>
      <c r="G45" s="6" t="s">
        <v>246</v>
      </c>
      <c r="H45" s="6" t="s">
        <v>12</v>
      </c>
      <c r="I45" s="15"/>
    </row>
    <row r="46" spans="1:26" ht="15.75" customHeight="1">
      <c r="A46" s="30" t="s">
        <v>364</v>
      </c>
      <c r="B46" s="20" t="s">
        <v>355</v>
      </c>
      <c r="C46" s="51" t="s">
        <v>365</v>
      </c>
      <c r="D46" s="118" t="s">
        <v>366</v>
      </c>
      <c r="E46" s="113"/>
      <c r="F46" s="5">
        <v>43</v>
      </c>
      <c r="G46" s="6" t="s">
        <v>246</v>
      </c>
      <c r="H46" s="6" t="s">
        <v>12</v>
      </c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5.75" customHeight="1">
      <c r="A47" s="27" t="s">
        <v>277</v>
      </c>
      <c r="B47" s="20" t="s">
        <v>332</v>
      </c>
      <c r="C47" s="52" t="s">
        <v>367</v>
      </c>
      <c r="D47" s="118" t="s">
        <v>368</v>
      </c>
      <c r="E47" s="113"/>
      <c r="F47" s="5">
        <v>44</v>
      </c>
      <c r="G47" s="6" t="s">
        <v>246</v>
      </c>
      <c r="H47" s="6" t="s">
        <v>12</v>
      </c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5.75" customHeight="1">
      <c r="A48" s="30" t="s">
        <v>369</v>
      </c>
      <c r="B48" s="20" t="s">
        <v>332</v>
      </c>
      <c r="C48" s="51" t="s">
        <v>370</v>
      </c>
      <c r="D48" s="118" t="s">
        <v>371</v>
      </c>
      <c r="E48" s="113"/>
      <c r="F48" s="5">
        <v>45</v>
      </c>
      <c r="G48" s="6" t="s">
        <v>246</v>
      </c>
      <c r="H48" s="6" t="s">
        <v>12</v>
      </c>
    </row>
    <row r="49" spans="1:26" ht="15.75" customHeight="1">
      <c r="A49" s="27" t="s">
        <v>372</v>
      </c>
      <c r="B49" s="20" t="s">
        <v>170</v>
      </c>
      <c r="C49" s="52" t="s">
        <v>373</v>
      </c>
      <c r="D49" s="118" t="s">
        <v>374</v>
      </c>
      <c r="E49" s="113"/>
      <c r="F49" s="5">
        <v>46</v>
      </c>
      <c r="G49" s="6" t="s">
        <v>246</v>
      </c>
      <c r="H49" s="6" t="s">
        <v>12</v>
      </c>
    </row>
    <row r="50" spans="1:26" ht="15.75" customHeight="1">
      <c r="A50" s="27" t="s">
        <v>375</v>
      </c>
      <c r="B50" s="20" t="s">
        <v>170</v>
      </c>
      <c r="C50" s="52" t="s">
        <v>376</v>
      </c>
      <c r="D50" s="118" t="s">
        <v>377</v>
      </c>
      <c r="E50" s="113"/>
      <c r="F50" s="5">
        <v>47</v>
      </c>
      <c r="G50" s="6" t="s">
        <v>246</v>
      </c>
      <c r="H50" s="6" t="s">
        <v>12</v>
      </c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</row>
    <row r="51" spans="1:26" ht="15.75" customHeight="1">
      <c r="A51" s="27" t="s">
        <v>378</v>
      </c>
      <c r="B51" s="20" t="s">
        <v>170</v>
      </c>
      <c r="C51" s="52" t="s">
        <v>379</v>
      </c>
      <c r="D51" s="118" t="s">
        <v>380</v>
      </c>
      <c r="E51" s="113"/>
      <c r="F51" s="5">
        <v>48</v>
      </c>
      <c r="G51" s="6" t="s">
        <v>246</v>
      </c>
      <c r="H51" s="6" t="s">
        <v>12</v>
      </c>
    </row>
    <row r="52" spans="1:26" ht="30">
      <c r="A52" s="30" t="s">
        <v>381</v>
      </c>
      <c r="B52" s="20" t="s">
        <v>170</v>
      </c>
      <c r="C52" s="52" t="s">
        <v>382</v>
      </c>
      <c r="D52" s="118" t="s">
        <v>383</v>
      </c>
      <c r="E52" s="113"/>
      <c r="F52" s="5">
        <v>49</v>
      </c>
      <c r="G52" s="6" t="s">
        <v>246</v>
      </c>
      <c r="H52" s="6" t="s">
        <v>12</v>
      </c>
    </row>
    <row r="53" spans="1:26" ht="15.75" customHeight="1">
      <c r="A53" s="27" t="s">
        <v>384</v>
      </c>
      <c r="B53" s="20" t="s">
        <v>170</v>
      </c>
      <c r="C53" s="23" t="s">
        <v>385</v>
      </c>
      <c r="D53" s="118" t="s">
        <v>386</v>
      </c>
      <c r="E53" s="113"/>
      <c r="F53" s="5">
        <v>50</v>
      </c>
      <c r="G53" s="6" t="s">
        <v>246</v>
      </c>
      <c r="H53" s="6" t="s">
        <v>12</v>
      </c>
    </row>
    <row r="54" spans="1:26" ht="15.75" customHeight="1">
      <c r="A54" s="27" t="s">
        <v>387</v>
      </c>
      <c r="B54" s="20" t="s">
        <v>170</v>
      </c>
      <c r="C54" s="52" t="s">
        <v>388</v>
      </c>
      <c r="D54" s="118" t="s">
        <v>389</v>
      </c>
      <c r="E54" s="113"/>
      <c r="F54" s="5">
        <v>51</v>
      </c>
      <c r="G54" s="6" t="s">
        <v>246</v>
      </c>
      <c r="H54" s="6" t="s">
        <v>12</v>
      </c>
    </row>
    <row r="55" spans="1:26" ht="15.75" customHeight="1">
      <c r="A55" s="27" t="s">
        <v>390</v>
      </c>
      <c r="B55" s="20" t="s">
        <v>170</v>
      </c>
      <c r="C55" s="52" t="s">
        <v>391</v>
      </c>
      <c r="D55" s="118" t="s">
        <v>392</v>
      </c>
      <c r="E55" s="113"/>
      <c r="F55" s="5">
        <v>52</v>
      </c>
      <c r="G55" s="6" t="s">
        <v>246</v>
      </c>
      <c r="H55" s="6" t="s">
        <v>12</v>
      </c>
    </row>
    <row r="56" spans="1:26" ht="15.75" customHeight="1">
      <c r="A56" s="30" t="s">
        <v>393</v>
      </c>
      <c r="B56" s="20" t="s">
        <v>170</v>
      </c>
      <c r="C56" s="53" t="s">
        <v>394</v>
      </c>
      <c r="D56" s="118" t="s">
        <v>395</v>
      </c>
      <c r="E56" s="113"/>
      <c r="F56" s="5">
        <v>53</v>
      </c>
      <c r="G56" s="6" t="s">
        <v>246</v>
      </c>
      <c r="H56" s="6" t="s">
        <v>12</v>
      </c>
    </row>
    <row r="57" spans="1:26" ht="15.75" customHeight="1">
      <c r="A57" s="30" t="s">
        <v>396</v>
      </c>
      <c r="B57" s="20" t="s">
        <v>170</v>
      </c>
      <c r="C57" s="51" t="s">
        <v>397</v>
      </c>
      <c r="D57" s="118" t="s">
        <v>398</v>
      </c>
      <c r="E57" s="113"/>
      <c r="F57" s="5">
        <v>54</v>
      </c>
      <c r="G57" s="6" t="s">
        <v>246</v>
      </c>
      <c r="H57" s="6" t="s">
        <v>12</v>
      </c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</row>
    <row r="58" spans="1:26" ht="15.75" customHeight="1">
      <c r="A58" s="27" t="s">
        <v>399</v>
      </c>
      <c r="B58" s="28" t="s">
        <v>103</v>
      </c>
      <c r="C58" s="52" t="s">
        <v>400</v>
      </c>
      <c r="D58" s="118" t="s">
        <v>401</v>
      </c>
      <c r="E58" s="113"/>
      <c r="F58" s="5">
        <v>55</v>
      </c>
      <c r="G58" s="6" t="s">
        <v>246</v>
      </c>
      <c r="H58" s="6" t="s">
        <v>12</v>
      </c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</row>
    <row r="59" spans="1:26" ht="15.75" customHeight="1">
      <c r="A59" s="27" t="s">
        <v>277</v>
      </c>
      <c r="B59" s="28" t="s">
        <v>103</v>
      </c>
      <c r="C59" s="52" t="s">
        <v>402</v>
      </c>
      <c r="D59" s="118" t="s">
        <v>267</v>
      </c>
      <c r="E59" s="113"/>
      <c r="F59" s="5">
        <v>56</v>
      </c>
      <c r="G59" s="6" t="s">
        <v>246</v>
      </c>
      <c r="H59" s="6" t="s">
        <v>12</v>
      </c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spans="1:26" ht="15.75" customHeight="1">
      <c r="A60" s="27" t="s">
        <v>277</v>
      </c>
      <c r="B60" s="28" t="s">
        <v>103</v>
      </c>
      <c r="C60" s="52" t="s">
        <v>403</v>
      </c>
      <c r="D60" s="118" t="s">
        <v>404</v>
      </c>
      <c r="E60" s="113"/>
      <c r="F60" s="5">
        <v>57</v>
      </c>
      <c r="G60" s="6" t="s">
        <v>246</v>
      </c>
      <c r="H60" s="6" t="s">
        <v>12</v>
      </c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</row>
    <row r="61" spans="1:26" ht="15.75" customHeight="1">
      <c r="A61" s="27" t="s">
        <v>405</v>
      </c>
      <c r="B61" s="6" t="s">
        <v>132</v>
      </c>
      <c r="C61" s="21" t="s">
        <v>406</v>
      </c>
      <c r="D61" s="118" t="s">
        <v>407</v>
      </c>
      <c r="E61" s="113"/>
      <c r="F61" s="5">
        <v>58</v>
      </c>
      <c r="G61" s="6" t="s">
        <v>246</v>
      </c>
      <c r="H61" s="6" t="s">
        <v>12</v>
      </c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</row>
    <row r="62" spans="1:26" ht="15.75" customHeight="1">
      <c r="A62" s="27" t="s">
        <v>408</v>
      </c>
      <c r="B62" s="6" t="s">
        <v>132</v>
      </c>
      <c r="C62" s="21" t="s">
        <v>409</v>
      </c>
      <c r="D62" s="118" t="s">
        <v>410</v>
      </c>
      <c r="E62" s="113"/>
      <c r="F62" s="5">
        <v>59</v>
      </c>
      <c r="G62" s="6" t="s">
        <v>246</v>
      </c>
      <c r="H62" s="6" t="s">
        <v>12</v>
      </c>
    </row>
    <row r="63" spans="1:26" ht="15.75" customHeight="1">
      <c r="A63" s="27" t="s">
        <v>277</v>
      </c>
      <c r="B63" s="6" t="s">
        <v>132</v>
      </c>
      <c r="C63" s="23" t="s">
        <v>411</v>
      </c>
      <c r="D63" s="118" t="s">
        <v>412</v>
      </c>
      <c r="E63" s="113"/>
      <c r="F63" s="5">
        <v>60</v>
      </c>
      <c r="G63" s="6" t="s">
        <v>246</v>
      </c>
      <c r="H63" s="6" t="s">
        <v>12</v>
      </c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spans="1:26" ht="15.75" customHeight="1">
      <c r="A64" s="30" t="s">
        <v>413</v>
      </c>
      <c r="B64" s="6" t="s">
        <v>132</v>
      </c>
      <c r="C64" s="22" t="s">
        <v>414</v>
      </c>
      <c r="D64" s="118" t="s">
        <v>415</v>
      </c>
      <c r="E64" s="113"/>
      <c r="F64" s="5">
        <v>61</v>
      </c>
      <c r="G64" s="6" t="s">
        <v>246</v>
      </c>
      <c r="H64" s="6" t="s">
        <v>12</v>
      </c>
    </row>
    <row r="65" spans="1:26" ht="15.75" customHeight="1">
      <c r="A65" s="27" t="s">
        <v>416</v>
      </c>
      <c r="B65" s="54" t="s">
        <v>417</v>
      </c>
      <c r="C65" s="21" t="s">
        <v>418</v>
      </c>
      <c r="D65" s="118" t="s">
        <v>419</v>
      </c>
      <c r="E65" s="113"/>
      <c r="F65" s="5">
        <v>62</v>
      </c>
      <c r="G65" s="6" t="s">
        <v>246</v>
      </c>
      <c r="H65" s="6" t="s">
        <v>12</v>
      </c>
    </row>
    <row r="66" spans="1:26" ht="27.75" customHeight="1">
      <c r="A66" s="6" t="s">
        <v>420</v>
      </c>
      <c r="B66" s="6" t="s">
        <v>235</v>
      </c>
      <c r="C66" s="22" t="s">
        <v>421</v>
      </c>
      <c r="D66" s="118" t="s">
        <v>422</v>
      </c>
      <c r="E66" s="113"/>
      <c r="F66" s="5">
        <v>63</v>
      </c>
      <c r="G66" s="6" t="s">
        <v>246</v>
      </c>
      <c r="H66" s="6" t="s">
        <v>12</v>
      </c>
      <c r="I66" s="15"/>
    </row>
    <row r="67" spans="1:26" ht="27.75" customHeight="1">
      <c r="A67" s="15"/>
      <c r="B67" s="15"/>
      <c r="C67" s="15"/>
      <c r="D67" s="15"/>
      <c r="E67" s="15"/>
      <c r="F67" s="15"/>
      <c r="G67" s="15"/>
      <c r="H67" s="15"/>
      <c r="I67" s="15"/>
      <c r="J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</row>
    <row r="68" spans="1:26" ht="27.75" customHeight="1">
      <c r="H68" s="37">
        <f>COUNTA(F4:F66)</f>
        <v>63</v>
      </c>
      <c r="I68" s="38" t="s">
        <v>423</v>
      </c>
    </row>
    <row r="69" spans="1:26" ht="27.75" customHeight="1"/>
    <row r="70" spans="1:26" ht="27.75" customHeight="1"/>
    <row r="71" spans="1:26" ht="15.75" customHeight="1"/>
    <row r="72" spans="1:26" ht="15.75" customHeight="1"/>
    <row r="73" spans="1:26" ht="15.75" customHeight="1"/>
    <row r="74" spans="1:26" ht="15.75" customHeight="1"/>
    <row r="75" spans="1:26" ht="15.75" customHeight="1"/>
    <row r="76" spans="1:26" ht="15.75" customHeight="1"/>
    <row r="77" spans="1:26" ht="15.75" customHeight="1"/>
    <row r="78" spans="1:26" ht="15.75" customHeight="1"/>
    <row r="79" spans="1:26" ht="15.75" customHeight="1"/>
    <row r="80" spans="1:26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5">
    <mergeCell ref="D51:E51"/>
    <mergeCell ref="D52:E52"/>
    <mergeCell ref="D53:E53"/>
    <mergeCell ref="D54:E54"/>
    <mergeCell ref="D55:E55"/>
    <mergeCell ref="D56:E56"/>
    <mergeCell ref="D57:E57"/>
    <mergeCell ref="D65:E65"/>
    <mergeCell ref="D66:E66"/>
    <mergeCell ref="D58:E58"/>
    <mergeCell ref="D59:E59"/>
    <mergeCell ref="D60:E60"/>
    <mergeCell ref="D61:E61"/>
    <mergeCell ref="D62:E62"/>
    <mergeCell ref="D63:E63"/>
    <mergeCell ref="D64:E64"/>
    <mergeCell ref="A2:H2"/>
    <mergeCell ref="D3:E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7:E47"/>
    <mergeCell ref="D48:E48"/>
    <mergeCell ref="D49:E49"/>
    <mergeCell ref="D50:E50"/>
    <mergeCell ref="D42:E42"/>
    <mergeCell ref="D43:E43"/>
    <mergeCell ref="D44:E44"/>
    <mergeCell ref="D45:E45"/>
    <mergeCell ref="D46:E46"/>
  </mergeCells>
  <dataValidations count="1">
    <dataValidation type="list" allowBlank="1" showErrorMessage="1" sqref="B4:B66">
      <formula1>#REF!</formula1>
    </dataValidation>
  </dataValidations>
  <pageMargins left="0.7" right="0.7" top="0.75" bottom="0.75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998"/>
  <sheetViews>
    <sheetView workbookViewId="0">
      <selection activeCell="A2" sqref="A2:H54"/>
    </sheetView>
  </sheetViews>
  <sheetFormatPr baseColWidth="10" defaultColWidth="14.42578125" defaultRowHeight="15" customHeight="1"/>
  <cols>
    <col min="1" max="1" width="14.140625" customWidth="1"/>
    <col min="2" max="2" width="19.85546875" customWidth="1"/>
    <col min="3" max="3" width="31.7109375" customWidth="1"/>
    <col min="4" max="5" width="10.7109375" customWidth="1"/>
    <col min="6" max="6" width="5.140625" customWidth="1"/>
    <col min="7" max="7" width="7.5703125" customWidth="1"/>
    <col min="8" max="8" width="10.140625" customWidth="1"/>
    <col min="9" max="18" width="10.7109375" customWidth="1"/>
  </cols>
  <sheetData>
    <row r="2" spans="1:18" ht="42" customHeight="1">
      <c r="A2" s="115" t="s">
        <v>242</v>
      </c>
      <c r="B2" s="116"/>
      <c r="C2" s="116"/>
      <c r="D2" s="116"/>
      <c r="E2" s="116"/>
      <c r="F2" s="116"/>
      <c r="G2" s="116"/>
      <c r="H2" s="116"/>
    </row>
    <row r="3" spans="1:18" ht="60">
      <c r="A3" s="1" t="s">
        <v>1</v>
      </c>
      <c r="B3" s="1" t="s">
        <v>2</v>
      </c>
      <c r="C3" s="1" t="s">
        <v>3</v>
      </c>
      <c r="D3" s="117" t="s">
        <v>4</v>
      </c>
      <c r="E3" s="113"/>
      <c r="F3" s="1" t="s">
        <v>5</v>
      </c>
      <c r="G3" s="1" t="s">
        <v>6</v>
      </c>
      <c r="H3" s="1" t="s">
        <v>7</v>
      </c>
    </row>
    <row r="4" spans="1:18" ht="47.25">
      <c r="A4" s="45" t="s">
        <v>424</v>
      </c>
      <c r="B4" s="3" t="s">
        <v>9</v>
      </c>
      <c r="C4" s="46" t="s">
        <v>425</v>
      </c>
      <c r="D4" s="122" t="s">
        <v>426</v>
      </c>
      <c r="E4" s="113"/>
      <c r="F4" s="18">
        <v>1</v>
      </c>
      <c r="G4" s="6" t="s">
        <v>427</v>
      </c>
      <c r="H4" s="6" t="s">
        <v>12</v>
      </c>
      <c r="M4" s="7" t="s">
        <v>13</v>
      </c>
      <c r="N4" s="8" t="s">
        <v>14</v>
      </c>
      <c r="O4" s="8" t="s">
        <v>15</v>
      </c>
      <c r="P4" s="8" t="s">
        <v>16</v>
      </c>
      <c r="Q4" s="9" t="s">
        <v>17</v>
      </c>
      <c r="R4" s="10"/>
    </row>
    <row r="5" spans="1:18" ht="46.5">
      <c r="A5" s="39" t="s">
        <v>428</v>
      </c>
      <c r="B5" s="3" t="s">
        <v>9</v>
      </c>
      <c r="C5" s="40" t="s">
        <v>429</v>
      </c>
      <c r="D5" s="122" t="s">
        <v>430</v>
      </c>
      <c r="E5" s="113"/>
      <c r="F5" s="18">
        <v>2</v>
      </c>
      <c r="G5" s="6" t="s">
        <v>427</v>
      </c>
      <c r="H5" s="6" t="s">
        <v>12</v>
      </c>
      <c r="M5" s="12">
        <f t="shared" ref="M5:M6" si="0">SUM(N5:Q5)</f>
        <v>51</v>
      </c>
      <c r="N5" s="12">
        <f>COUNTIF(B4:B54,"الطحانة")</f>
        <v>0</v>
      </c>
      <c r="O5" s="12">
        <f>COUNTIF(B4:B54,"إطعام سريع")+COUNTIF(B4:B54,"إطعام كامل")+COUNTIF(B4:B54,"مقهى")+COUNTIF(B4:B54,"محطة خدمات")+COUNTIF(B4:B54,"ت/ت للحوم والدواجن")+COUNTIF(B4:B54,"تعبئة الهاتف النقال")+COUNTIF(B4:B54,"حلويات")+COUNTIF(B4:B54,"تصليح العجلات")+COUNTIF(B4:B54,"ميكانيك السيارات")</f>
        <v>24</v>
      </c>
      <c r="P5" s="12">
        <f>COUNTIF(B4:B54,"مخبزة")</f>
        <v>4</v>
      </c>
      <c r="Q5" s="12">
        <f>COUNTIF(B4:B54,"ت/ت للتغذية العامة")+COUNTIF(B4:B54,"سوبيرات (مغازة)")+COUNTIF(B4:B54,"ت/ت للخضر والفواكه")</f>
        <v>23</v>
      </c>
      <c r="R5" s="7" t="s">
        <v>21</v>
      </c>
    </row>
    <row r="6" spans="1:18" ht="23.25">
      <c r="A6" s="39" t="s">
        <v>431</v>
      </c>
      <c r="B6" s="3" t="s">
        <v>9</v>
      </c>
      <c r="C6" s="40" t="s">
        <v>432</v>
      </c>
      <c r="D6" s="122" t="s">
        <v>433</v>
      </c>
      <c r="E6" s="113"/>
      <c r="F6" s="18">
        <v>3</v>
      </c>
      <c r="G6" s="6" t="s">
        <v>427</v>
      </c>
      <c r="H6" s="6" t="s">
        <v>12</v>
      </c>
      <c r="M6" s="14">
        <f t="shared" si="0"/>
        <v>1</v>
      </c>
      <c r="N6" s="14">
        <f t="shared" ref="N6:Q6" si="1">N5/$H$56</f>
        <v>0</v>
      </c>
      <c r="O6" s="14">
        <f t="shared" si="1"/>
        <v>0.47058823529411764</v>
      </c>
      <c r="P6" s="14">
        <f t="shared" si="1"/>
        <v>7.8431372549019607E-2</v>
      </c>
      <c r="Q6" s="14">
        <f t="shared" si="1"/>
        <v>0.45098039215686275</v>
      </c>
      <c r="R6" s="7" t="s">
        <v>25</v>
      </c>
    </row>
    <row r="7" spans="1:18" ht="23.25">
      <c r="A7" s="39" t="s">
        <v>434</v>
      </c>
      <c r="B7" s="3" t="s">
        <v>9</v>
      </c>
      <c r="C7" s="40" t="s">
        <v>435</v>
      </c>
      <c r="D7" s="122" t="s">
        <v>436</v>
      </c>
      <c r="E7" s="113"/>
      <c r="F7" s="18">
        <v>4</v>
      </c>
      <c r="G7" s="6" t="s">
        <v>427</v>
      </c>
      <c r="H7" s="6" t="s">
        <v>12</v>
      </c>
    </row>
    <row r="8" spans="1:18" ht="46.5">
      <c r="A8" s="45" t="s">
        <v>437</v>
      </c>
      <c r="B8" s="18" t="s">
        <v>103</v>
      </c>
      <c r="C8" s="46" t="s">
        <v>438</v>
      </c>
      <c r="D8" s="122" t="s">
        <v>439</v>
      </c>
      <c r="E8" s="113"/>
      <c r="F8" s="18">
        <v>5</v>
      </c>
      <c r="G8" s="6" t="s">
        <v>427</v>
      </c>
      <c r="H8" s="6" t="s">
        <v>12</v>
      </c>
    </row>
    <row r="9" spans="1:18" ht="46.5">
      <c r="A9" s="45" t="s">
        <v>440</v>
      </c>
      <c r="B9" s="18" t="s">
        <v>103</v>
      </c>
      <c r="C9" s="46" t="s">
        <v>441</v>
      </c>
      <c r="D9" s="122" t="s">
        <v>442</v>
      </c>
      <c r="E9" s="113"/>
      <c r="F9" s="18">
        <v>6</v>
      </c>
      <c r="G9" s="6" t="s">
        <v>427</v>
      </c>
      <c r="H9" s="6" t="s">
        <v>12</v>
      </c>
    </row>
    <row r="10" spans="1:18" ht="23.25">
      <c r="A10" s="39" t="s">
        <v>443</v>
      </c>
      <c r="B10" s="20" t="s">
        <v>48</v>
      </c>
      <c r="C10" s="40" t="s">
        <v>444</v>
      </c>
      <c r="D10" s="122" t="s">
        <v>445</v>
      </c>
      <c r="E10" s="113"/>
      <c r="F10" s="18">
        <v>7</v>
      </c>
      <c r="G10" s="6" t="s">
        <v>427</v>
      </c>
      <c r="H10" s="6" t="s">
        <v>12</v>
      </c>
    </row>
    <row r="11" spans="1:18" ht="23.25">
      <c r="A11" s="45" t="s">
        <v>446</v>
      </c>
      <c r="B11" s="28" t="s">
        <v>48</v>
      </c>
      <c r="C11" s="46" t="s">
        <v>447</v>
      </c>
      <c r="D11" s="122" t="s">
        <v>448</v>
      </c>
      <c r="E11" s="113"/>
      <c r="F11" s="18">
        <v>8</v>
      </c>
      <c r="G11" s="6" t="s">
        <v>427</v>
      </c>
      <c r="H11" s="6" t="s">
        <v>12</v>
      </c>
    </row>
    <row r="12" spans="1:18" ht="23.25">
      <c r="A12" s="45" t="s">
        <v>449</v>
      </c>
      <c r="B12" s="28" t="s">
        <v>48</v>
      </c>
      <c r="C12" s="46" t="s">
        <v>450</v>
      </c>
      <c r="D12" s="122" t="s">
        <v>451</v>
      </c>
      <c r="E12" s="113"/>
      <c r="F12" s="18">
        <v>9</v>
      </c>
      <c r="G12" s="6" t="s">
        <v>427</v>
      </c>
      <c r="H12" s="6" t="s">
        <v>12</v>
      </c>
    </row>
    <row r="13" spans="1:18" ht="46.5">
      <c r="A13" s="45" t="s">
        <v>452</v>
      </c>
      <c r="B13" s="28" t="s">
        <v>48</v>
      </c>
      <c r="C13" s="46" t="s">
        <v>453</v>
      </c>
      <c r="D13" s="122" t="s">
        <v>454</v>
      </c>
      <c r="E13" s="113"/>
      <c r="F13" s="18">
        <v>10</v>
      </c>
      <c r="G13" s="6"/>
      <c r="H13" s="6"/>
    </row>
    <row r="14" spans="1:18" ht="23.25">
      <c r="A14" s="39" t="s">
        <v>455</v>
      </c>
      <c r="B14" s="20" t="s">
        <v>48</v>
      </c>
      <c r="C14" s="40" t="s">
        <v>456</v>
      </c>
      <c r="D14" s="122" t="s">
        <v>457</v>
      </c>
      <c r="E14" s="113"/>
      <c r="F14" s="18">
        <v>11</v>
      </c>
      <c r="G14" s="6" t="s">
        <v>427</v>
      </c>
      <c r="H14" s="6" t="s">
        <v>12</v>
      </c>
    </row>
    <row r="15" spans="1:18" ht="23.25">
      <c r="A15" s="45" t="s">
        <v>458</v>
      </c>
      <c r="B15" s="28" t="s">
        <v>48</v>
      </c>
      <c r="C15" s="46" t="s">
        <v>459</v>
      </c>
      <c r="D15" s="122" t="s">
        <v>460</v>
      </c>
      <c r="E15" s="113"/>
      <c r="F15" s="18">
        <v>12</v>
      </c>
      <c r="G15" s="6"/>
      <c r="H15" s="6"/>
    </row>
    <row r="16" spans="1:18" ht="46.5">
      <c r="A16" s="45" t="s">
        <v>461</v>
      </c>
      <c r="B16" s="28" t="s">
        <v>48</v>
      </c>
      <c r="C16" s="46" t="s">
        <v>462</v>
      </c>
      <c r="D16" s="122" t="s">
        <v>463</v>
      </c>
      <c r="E16" s="113"/>
      <c r="F16" s="18">
        <v>13</v>
      </c>
      <c r="G16" s="6"/>
      <c r="H16" s="6"/>
    </row>
    <row r="17" spans="1:9" ht="23.25">
      <c r="A17" s="45" t="s">
        <v>464</v>
      </c>
      <c r="B17" s="28" t="s">
        <v>48</v>
      </c>
      <c r="C17" s="46" t="s">
        <v>465</v>
      </c>
      <c r="D17" s="122" t="s">
        <v>466</v>
      </c>
      <c r="E17" s="113"/>
      <c r="F17" s="18">
        <v>14</v>
      </c>
      <c r="G17" s="6"/>
      <c r="H17" s="6"/>
    </row>
    <row r="18" spans="1:9" ht="30">
      <c r="A18" s="30" t="s">
        <v>467</v>
      </c>
      <c r="B18" s="20" t="s">
        <v>48</v>
      </c>
      <c r="C18" s="36" t="s">
        <v>468</v>
      </c>
      <c r="D18" s="119" t="s">
        <v>469</v>
      </c>
      <c r="E18" s="113"/>
      <c r="F18" s="18">
        <v>15</v>
      </c>
      <c r="G18" s="6" t="s">
        <v>427</v>
      </c>
      <c r="H18" s="6" t="s">
        <v>12</v>
      </c>
    </row>
    <row r="19" spans="1:9" ht="30">
      <c r="A19" s="27" t="s">
        <v>470</v>
      </c>
      <c r="B19" s="20" t="s">
        <v>48</v>
      </c>
      <c r="C19" s="23" t="s">
        <v>471</v>
      </c>
      <c r="D19" s="119" t="s">
        <v>472</v>
      </c>
      <c r="E19" s="113"/>
      <c r="F19" s="18">
        <v>16</v>
      </c>
      <c r="G19" s="6" t="s">
        <v>427</v>
      </c>
      <c r="H19" s="6" t="s">
        <v>12</v>
      </c>
    </row>
    <row r="20" spans="1:9" ht="23.25">
      <c r="A20" s="30" t="s">
        <v>473</v>
      </c>
      <c r="B20" s="6" t="s">
        <v>107</v>
      </c>
      <c r="C20" s="22" t="s">
        <v>474</v>
      </c>
      <c r="D20" s="119" t="s">
        <v>475</v>
      </c>
      <c r="E20" s="113"/>
      <c r="F20" s="18">
        <v>17</v>
      </c>
      <c r="G20" s="6" t="s">
        <v>427</v>
      </c>
      <c r="H20" s="6" t="s">
        <v>12</v>
      </c>
    </row>
    <row r="21" spans="1:9" ht="30">
      <c r="A21" s="30" t="s">
        <v>476</v>
      </c>
      <c r="B21" s="6" t="s">
        <v>107</v>
      </c>
      <c r="C21" s="36" t="s">
        <v>477</v>
      </c>
      <c r="D21" s="119" t="s">
        <v>478</v>
      </c>
      <c r="E21" s="113"/>
      <c r="F21" s="18">
        <v>18</v>
      </c>
      <c r="G21" s="6" t="s">
        <v>427</v>
      </c>
      <c r="H21" s="6" t="s">
        <v>12</v>
      </c>
    </row>
    <row r="22" spans="1:9" ht="30">
      <c r="A22" s="27" t="s">
        <v>479</v>
      </c>
      <c r="B22" s="54" t="s">
        <v>107</v>
      </c>
      <c r="C22" s="23" t="s">
        <v>480</v>
      </c>
      <c r="D22" s="119" t="s">
        <v>481</v>
      </c>
      <c r="E22" s="113"/>
      <c r="F22" s="18">
        <v>19</v>
      </c>
      <c r="G22" s="6"/>
      <c r="H22" s="6"/>
    </row>
    <row r="23" spans="1:9" ht="15.75" customHeight="1">
      <c r="A23" s="27" t="s">
        <v>482</v>
      </c>
      <c r="B23" s="6" t="s">
        <v>107</v>
      </c>
      <c r="C23" s="36" t="s">
        <v>483</v>
      </c>
      <c r="D23" s="119" t="s">
        <v>484</v>
      </c>
      <c r="E23" s="113"/>
      <c r="F23" s="18">
        <v>20</v>
      </c>
      <c r="G23" s="6" t="s">
        <v>427</v>
      </c>
      <c r="H23" s="6" t="s">
        <v>12</v>
      </c>
    </row>
    <row r="24" spans="1:9" ht="15.75" customHeight="1">
      <c r="A24" s="30" t="s">
        <v>473</v>
      </c>
      <c r="B24" s="6" t="s">
        <v>111</v>
      </c>
      <c r="C24" s="22" t="s">
        <v>485</v>
      </c>
      <c r="D24" s="119" t="s">
        <v>475</v>
      </c>
      <c r="E24" s="113"/>
      <c r="F24" s="18">
        <v>21</v>
      </c>
      <c r="G24" s="6" t="s">
        <v>427</v>
      </c>
      <c r="H24" s="6" t="s">
        <v>12</v>
      </c>
      <c r="I24" s="15"/>
    </row>
    <row r="25" spans="1:9" ht="15.75" customHeight="1">
      <c r="A25" s="30" t="s">
        <v>486</v>
      </c>
      <c r="B25" s="6" t="s">
        <v>111</v>
      </c>
      <c r="C25" s="22" t="s">
        <v>487</v>
      </c>
      <c r="D25" s="119" t="s">
        <v>488</v>
      </c>
      <c r="E25" s="113"/>
      <c r="F25" s="18">
        <v>22</v>
      </c>
      <c r="G25" s="6" t="s">
        <v>427</v>
      </c>
      <c r="H25" s="6" t="s">
        <v>12</v>
      </c>
    </row>
    <row r="26" spans="1:9" ht="15.75" customHeight="1">
      <c r="A26" s="30" t="s">
        <v>489</v>
      </c>
      <c r="B26" s="6" t="s">
        <v>111</v>
      </c>
      <c r="C26" s="22" t="s">
        <v>490</v>
      </c>
      <c r="D26" s="119" t="s">
        <v>491</v>
      </c>
      <c r="E26" s="113"/>
      <c r="F26" s="18">
        <v>23</v>
      </c>
      <c r="G26" s="6" t="s">
        <v>427</v>
      </c>
      <c r="H26" s="6" t="s">
        <v>12</v>
      </c>
    </row>
    <row r="27" spans="1:9" ht="15.75" customHeight="1">
      <c r="A27" s="30" t="s">
        <v>492</v>
      </c>
      <c r="B27" s="6" t="s">
        <v>111</v>
      </c>
      <c r="C27" s="22" t="s">
        <v>493</v>
      </c>
      <c r="D27" s="119" t="s">
        <v>494</v>
      </c>
      <c r="E27" s="113"/>
      <c r="F27" s="18">
        <v>24</v>
      </c>
      <c r="G27" s="6" t="s">
        <v>427</v>
      </c>
      <c r="H27" s="6" t="s">
        <v>12</v>
      </c>
    </row>
    <row r="28" spans="1:9" ht="15.75" customHeight="1">
      <c r="A28" s="27" t="s">
        <v>495</v>
      </c>
      <c r="B28" s="54" t="s">
        <v>107</v>
      </c>
      <c r="C28" s="23" t="s">
        <v>496</v>
      </c>
      <c r="D28" s="119" t="s">
        <v>497</v>
      </c>
      <c r="E28" s="113"/>
      <c r="F28" s="18">
        <v>25</v>
      </c>
      <c r="G28" s="6" t="s">
        <v>427</v>
      </c>
      <c r="H28" s="6" t="s">
        <v>12</v>
      </c>
    </row>
    <row r="29" spans="1:9" ht="15.75" customHeight="1">
      <c r="A29" s="30" t="s">
        <v>498</v>
      </c>
      <c r="B29" s="6" t="s">
        <v>111</v>
      </c>
      <c r="C29" s="36" t="s">
        <v>499</v>
      </c>
      <c r="D29" s="119" t="s">
        <v>500</v>
      </c>
      <c r="E29" s="113"/>
      <c r="F29" s="18">
        <v>26</v>
      </c>
      <c r="G29" s="6" t="s">
        <v>427</v>
      </c>
      <c r="H29" s="6" t="s">
        <v>12</v>
      </c>
    </row>
    <row r="30" spans="1:9" ht="15.75" customHeight="1">
      <c r="A30" s="30" t="s">
        <v>501</v>
      </c>
      <c r="B30" s="6" t="s">
        <v>111</v>
      </c>
      <c r="C30" s="22" t="s">
        <v>502</v>
      </c>
      <c r="D30" s="119" t="s">
        <v>503</v>
      </c>
      <c r="E30" s="113"/>
      <c r="F30" s="18">
        <v>27</v>
      </c>
      <c r="G30" s="6" t="s">
        <v>427</v>
      </c>
      <c r="H30" s="6" t="s">
        <v>12</v>
      </c>
    </row>
    <row r="31" spans="1:9" ht="15.75" customHeight="1">
      <c r="A31" s="30" t="s">
        <v>504</v>
      </c>
      <c r="B31" s="6" t="s">
        <v>111</v>
      </c>
      <c r="C31" s="36" t="s">
        <v>505</v>
      </c>
      <c r="D31" s="119" t="s">
        <v>506</v>
      </c>
      <c r="E31" s="113"/>
      <c r="F31" s="18">
        <v>28</v>
      </c>
      <c r="G31" s="6" t="s">
        <v>427</v>
      </c>
      <c r="H31" s="6" t="s">
        <v>12</v>
      </c>
    </row>
    <row r="32" spans="1:9" ht="15.75" customHeight="1">
      <c r="A32" s="30" t="s">
        <v>507</v>
      </c>
      <c r="B32" s="6" t="s">
        <v>111</v>
      </c>
      <c r="C32" s="22" t="s">
        <v>508</v>
      </c>
      <c r="D32" s="119" t="s">
        <v>509</v>
      </c>
      <c r="E32" s="113"/>
      <c r="F32" s="18">
        <v>29</v>
      </c>
      <c r="G32" s="6" t="s">
        <v>427</v>
      </c>
      <c r="H32" s="6" t="s">
        <v>12</v>
      </c>
      <c r="I32" s="15"/>
    </row>
    <row r="33" spans="1:9" ht="15.75" customHeight="1">
      <c r="A33" s="30" t="s">
        <v>510</v>
      </c>
      <c r="B33" s="6" t="s">
        <v>332</v>
      </c>
      <c r="C33" s="55" t="s">
        <v>511</v>
      </c>
      <c r="D33" s="119" t="s">
        <v>512</v>
      </c>
      <c r="E33" s="113"/>
      <c r="F33" s="18">
        <v>30</v>
      </c>
      <c r="G33" s="6" t="s">
        <v>427</v>
      </c>
      <c r="H33" s="6" t="s">
        <v>12</v>
      </c>
      <c r="I33" s="15"/>
    </row>
    <row r="34" spans="1:9" ht="15.75" customHeight="1">
      <c r="A34" s="30" t="s">
        <v>513</v>
      </c>
      <c r="B34" s="6" t="s">
        <v>332</v>
      </c>
      <c r="C34" s="56" t="s">
        <v>514</v>
      </c>
      <c r="D34" s="119" t="s">
        <v>515</v>
      </c>
      <c r="E34" s="113"/>
      <c r="F34" s="18">
        <v>31</v>
      </c>
      <c r="G34" s="6" t="s">
        <v>427</v>
      </c>
      <c r="H34" s="6" t="s">
        <v>12</v>
      </c>
    </row>
    <row r="35" spans="1:9" ht="15.75" customHeight="1">
      <c r="A35" s="30" t="s">
        <v>516</v>
      </c>
      <c r="B35" s="6" t="s">
        <v>332</v>
      </c>
      <c r="C35" s="56" t="s">
        <v>465</v>
      </c>
      <c r="D35" s="119" t="s">
        <v>517</v>
      </c>
      <c r="E35" s="113"/>
      <c r="F35" s="18">
        <v>32</v>
      </c>
      <c r="G35" s="6" t="s">
        <v>427</v>
      </c>
      <c r="H35" s="6" t="s">
        <v>12</v>
      </c>
    </row>
    <row r="36" spans="1:9" ht="15.75" customHeight="1">
      <c r="A36" s="27" t="s">
        <v>518</v>
      </c>
      <c r="B36" s="6" t="s">
        <v>332</v>
      </c>
      <c r="C36" s="36" t="s">
        <v>519</v>
      </c>
      <c r="D36" s="119" t="s">
        <v>520</v>
      </c>
      <c r="E36" s="113"/>
      <c r="F36" s="18">
        <v>33</v>
      </c>
      <c r="G36" s="6" t="s">
        <v>427</v>
      </c>
      <c r="H36" s="6" t="s">
        <v>12</v>
      </c>
    </row>
    <row r="37" spans="1:9" ht="15.75" customHeight="1">
      <c r="A37" s="30" t="s">
        <v>521</v>
      </c>
      <c r="B37" s="6" t="s">
        <v>332</v>
      </c>
      <c r="C37" s="22" t="s">
        <v>522</v>
      </c>
      <c r="D37" s="119" t="s">
        <v>523</v>
      </c>
      <c r="E37" s="113"/>
      <c r="F37" s="18">
        <v>34</v>
      </c>
      <c r="G37" s="6" t="s">
        <v>427</v>
      </c>
      <c r="H37" s="6" t="s">
        <v>12</v>
      </c>
    </row>
    <row r="38" spans="1:9" ht="15.75" customHeight="1">
      <c r="A38" s="30" t="s">
        <v>524</v>
      </c>
      <c r="B38" s="6" t="s">
        <v>170</v>
      </c>
      <c r="C38" s="22" t="s">
        <v>525</v>
      </c>
      <c r="D38" s="119" t="s">
        <v>526</v>
      </c>
      <c r="E38" s="113"/>
      <c r="F38" s="18">
        <v>35</v>
      </c>
      <c r="G38" s="6" t="s">
        <v>427</v>
      </c>
      <c r="H38" s="6" t="s">
        <v>12</v>
      </c>
    </row>
    <row r="39" spans="1:9" ht="15.75" customHeight="1">
      <c r="A39" s="27" t="s">
        <v>527</v>
      </c>
      <c r="B39" s="6" t="s">
        <v>170</v>
      </c>
      <c r="C39" s="21" t="s">
        <v>528</v>
      </c>
      <c r="D39" s="119" t="s">
        <v>529</v>
      </c>
      <c r="E39" s="113"/>
      <c r="F39" s="18">
        <v>36</v>
      </c>
      <c r="G39" s="6" t="s">
        <v>427</v>
      </c>
      <c r="H39" s="6" t="s">
        <v>12</v>
      </c>
    </row>
    <row r="40" spans="1:9" ht="25.5" customHeight="1">
      <c r="A40" s="27" t="s">
        <v>530</v>
      </c>
      <c r="B40" s="6" t="s">
        <v>170</v>
      </c>
      <c r="C40" s="23" t="s">
        <v>531</v>
      </c>
      <c r="D40" s="119" t="s">
        <v>532</v>
      </c>
      <c r="E40" s="113"/>
      <c r="F40" s="18">
        <v>37</v>
      </c>
      <c r="G40" s="6" t="s">
        <v>427</v>
      </c>
      <c r="H40" s="6" t="s">
        <v>12</v>
      </c>
    </row>
    <row r="41" spans="1:9" ht="15.75" customHeight="1">
      <c r="A41" s="30" t="s">
        <v>533</v>
      </c>
      <c r="B41" s="6" t="s">
        <v>170</v>
      </c>
      <c r="C41" s="22" t="s">
        <v>534</v>
      </c>
      <c r="D41" s="119" t="s">
        <v>535</v>
      </c>
      <c r="E41" s="113"/>
      <c r="F41" s="18">
        <v>38</v>
      </c>
      <c r="G41" s="6" t="s">
        <v>427</v>
      </c>
      <c r="H41" s="6" t="s">
        <v>12</v>
      </c>
    </row>
    <row r="42" spans="1:9" ht="15.75" customHeight="1">
      <c r="A42" s="30" t="s">
        <v>536</v>
      </c>
      <c r="B42" s="6" t="s">
        <v>170</v>
      </c>
      <c r="C42" s="22" t="s">
        <v>537</v>
      </c>
      <c r="D42" s="119" t="s">
        <v>538</v>
      </c>
      <c r="E42" s="113"/>
      <c r="F42" s="18">
        <v>39</v>
      </c>
      <c r="G42" s="6" t="s">
        <v>427</v>
      </c>
      <c r="H42" s="6" t="s">
        <v>12</v>
      </c>
    </row>
    <row r="43" spans="1:9" ht="15.75" customHeight="1">
      <c r="A43" s="19" t="s">
        <v>539</v>
      </c>
      <c r="B43" s="6" t="s">
        <v>132</v>
      </c>
      <c r="C43" s="22" t="s">
        <v>540</v>
      </c>
      <c r="D43" s="119" t="s">
        <v>541</v>
      </c>
      <c r="E43" s="113"/>
      <c r="F43" s="18">
        <v>40</v>
      </c>
      <c r="G43" s="6" t="s">
        <v>427</v>
      </c>
      <c r="H43" s="6" t="s">
        <v>12</v>
      </c>
    </row>
    <row r="44" spans="1:9" ht="15.75" customHeight="1">
      <c r="A44" s="57" t="s">
        <v>542</v>
      </c>
      <c r="B44" s="6" t="s">
        <v>132</v>
      </c>
      <c r="C44" s="31" t="s">
        <v>543</v>
      </c>
      <c r="D44" s="120" t="s">
        <v>544</v>
      </c>
      <c r="E44" s="121"/>
      <c r="F44" s="18">
        <v>41</v>
      </c>
      <c r="G44" s="6" t="s">
        <v>427</v>
      </c>
      <c r="H44" s="6" t="s">
        <v>12</v>
      </c>
    </row>
    <row r="45" spans="1:9" ht="15.75" customHeight="1">
      <c r="A45" s="27" t="s">
        <v>545</v>
      </c>
      <c r="B45" s="6" t="s">
        <v>132</v>
      </c>
      <c r="C45" s="22" t="s">
        <v>546</v>
      </c>
      <c r="D45" s="119" t="s">
        <v>547</v>
      </c>
      <c r="E45" s="113"/>
      <c r="F45" s="18">
        <v>42</v>
      </c>
      <c r="G45" s="6" t="s">
        <v>427</v>
      </c>
      <c r="H45" s="6" t="s">
        <v>12</v>
      </c>
    </row>
    <row r="46" spans="1:9" ht="15.75" customHeight="1">
      <c r="A46" s="30" t="s">
        <v>548</v>
      </c>
      <c r="B46" s="6" t="s">
        <v>132</v>
      </c>
      <c r="C46" s="56" t="s">
        <v>549</v>
      </c>
      <c r="D46" s="119" t="s">
        <v>550</v>
      </c>
      <c r="E46" s="113"/>
      <c r="F46" s="18">
        <v>43</v>
      </c>
      <c r="G46" s="6" t="s">
        <v>427</v>
      </c>
      <c r="H46" s="6" t="s">
        <v>12</v>
      </c>
    </row>
    <row r="47" spans="1:9" ht="15.75" customHeight="1">
      <c r="A47" s="30" t="s">
        <v>551</v>
      </c>
      <c r="B47" s="6" t="s">
        <v>154</v>
      </c>
      <c r="C47" s="22" t="s">
        <v>552</v>
      </c>
      <c r="D47" s="119" t="s">
        <v>553</v>
      </c>
      <c r="E47" s="113"/>
      <c r="F47" s="18">
        <v>44</v>
      </c>
      <c r="G47" s="6" t="s">
        <v>427</v>
      </c>
      <c r="H47" s="6" t="s">
        <v>12</v>
      </c>
    </row>
    <row r="48" spans="1:9" ht="15.75" customHeight="1">
      <c r="A48" s="30" t="s">
        <v>554</v>
      </c>
      <c r="B48" s="6" t="s">
        <v>154</v>
      </c>
      <c r="C48" s="22" t="s">
        <v>555</v>
      </c>
      <c r="D48" s="119" t="s">
        <v>556</v>
      </c>
      <c r="E48" s="113"/>
      <c r="F48" s="18">
        <v>45</v>
      </c>
      <c r="G48" s="6" t="s">
        <v>427</v>
      </c>
      <c r="H48" s="6" t="s">
        <v>12</v>
      </c>
    </row>
    <row r="49" spans="1:9" ht="15.75" customHeight="1">
      <c r="A49" s="27" t="s">
        <v>557</v>
      </c>
      <c r="B49" s="54" t="s">
        <v>355</v>
      </c>
      <c r="C49" s="21" t="s">
        <v>558</v>
      </c>
      <c r="D49" s="119" t="s">
        <v>559</v>
      </c>
      <c r="E49" s="113"/>
      <c r="F49" s="18">
        <v>46</v>
      </c>
      <c r="G49" s="6" t="s">
        <v>427</v>
      </c>
      <c r="H49" s="6" t="s">
        <v>12</v>
      </c>
    </row>
    <row r="50" spans="1:9" ht="15.75" customHeight="1">
      <c r="A50" s="30" t="s">
        <v>560</v>
      </c>
      <c r="B50" s="6" t="s">
        <v>154</v>
      </c>
      <c r="C50" s="22" t="s">
        <v>465</v>
      </c>
      <c r="D50" s="119" t="s">
        <v>561</v>
      </c>
      <c r="E50" s="113"/>
      <c r="F50" s="18">
        <v>47</v>
      </c>
      <c r="G50" s="6" t="s">
        <v>427</v>
      </c>
      <c r="H50" s="6" t="s">
        <v>12</v>
      </c>
    </row>
    <row r="51" spans="1:9" ht="15.75" customHeight="1">
      <c r="A51" s="30" t="s">
        <v>507</v>
      </c>
      <c r="B51" s="6" t="s">
        <v>355</v>
      </c>
      <c r="C51" s="22" t="s">
        <v>508</v>
      </c>
      <c r="D51" s="119" t="s">
        <v>509</v>
      </c>
      <c r="E51" s="113"/>
      <c r="F51" s="18">
        <v>48</v>
      </c>
      <c r="G51" s="6" t="s">
        <v>427</v>
      </c>
      <c r="H51" s="6" t="s">
        <v>12</v>
      </c>
    </row>
    <row r="52" spans="1:9" ht="15.75" customHeight="1">
      <c r="A52" s="20" t="s">
        <v>562</v>
      </c>
      <c r="B52" s="6" t="s">
        <v>235</v>
      </c>
      <c r="C52" s="22" t="s">
        <v>563</v>
      </c>
      <c r="D52" s="119" t="s">
        <v>564</v>
      </c>
      <c r="E52" s="113"/>
      <c r="F52" s="18">
        <v>49</v>
      </c>
      <c r="G52" s="6" t="s">
        <v>427</v>
      </c>
      <c r="H52" s="6" t="s">
        <v>12</v>
      </c>
    </row>
    <row r="53" spans="1:9" ht="15.75" customHeight="1">
      <c r="A53" s="30" t="s">
        <v>565</v>
      </c>
      <c r="B53" s="6" t="s">
        <v>235</v>
      </c>
      <c r="C53" s="22" t="s">
        <v>566</v>
      </c>
      <c r="D53" s="119" t="s">
        <v>567</v>
      </c>
      <c r="E53" s="113"/>
      <c r="F53" s="18">
        <v>50</v>
      </c>
      <c r="G53" s="6" t="s">
        <v>427</v>
      </c>
      <c r="H53" s="6" t="s">
        <v>12</v>
      </c>
    </row>
    <row r="54" spans="1:9" ht="15.75" customHeight="1">
      <c r="A54" s="30" t="s">
        <v>568</v>
      </c>
      <c r="B54" s="6" t="s">
        <v>219</v>
      </c>
      <c r="C54" s="22" t="s">
        <v>569</v>
      </c>
      <c r="D54" s="119" t="s">
        <v>570</v>
      </c>
      <c r="E54" s="113"/>
      <c r="F54" s="18">
        <v>51</v>
      </c>
      <c r="G54" s="6" t="s">
        <v>427</v>
      </c>
      <c r="H54" s="6" t="s">
        <v>12</v>
      </c>
    </row>
    <row r="55" spans="1:9" ht="25.5" customHeight="1"/>
    <row r="56" spans="1:9" ht="25.5" customHeight="1">
      <c r="H56" s="37">
        <f>COUNTA(F4:F54)</f>
        <v>51</v>
      </c>
      <c r="I56" s="38" t="s">
        <v>571</v>
      </c>
    </row>
    <row r="57" spans="1:9" ht="25.5" customHeight="1"/>
    <row r="58" spans="1:9" ht="15.75" customHeight="1"/>
    <row r="59" spans="1:9" ht="15.75" customHeight="1"/>
    <row r="60" spans="1:9" ht="15.75" customHeight="1"/>
    <row r="61" spans="1:9" ht="15.75" customHeight="1"/>
    <row r="62" spans="1:9" ht="15.75" customHeight="1"/>
    <row r="63" spans="1:9" ht="15.75" customHeight="1"/>
    <row r="64" spans="1:9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mergeCells count="53">
    <mergeCell ref="A2:H2"/>
    <mergeCell ref="D3:E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51:E51"/>
    <mergeCell ref="D52:E52"/>
    <mergeCell ref="D53:E53"/>
    <mergeCell ref="D54:E54"/>
    <mergeCell ref="D44:E44"/>
    <mergeCell ref="D45:E45"/>
    <mergeCell ref="D46:E46"/>
    <mergeCell ref="D47:E47"/>
    <mergeCell ref="D48:E48"/>
    <mergeCell ref="D49:E49"/>
    <mergeCell ref="D50:E50"/>
  </mergeCells>
  <dataValidations count="1">
    <dataValidation type="list" allowBlank="1" showErrorMessage="1" sqref="B4:B54">
      <formula1>النشاطات</formula1>
    </dataValidation>
  </dataValidations>
  <pageMargins left="0.7" right="0.7" top="0.75" bottom="0.75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997"/>
  <sheetViews>
    <sheetView workbookViewId="0">
      <selection activeCell="A2" sqref="A2:H2"/>
    </sheetView>
  </sheetViews>
  <sheetFormatPr baseColWidth="10" defaultColWidth="14.42578125" defaultRowHeight="15" customHeight="1"/>
  <cols>
    <col min="1" max="1" width="12.5703125" customWidth="1"/>
    <col min="2" max="2" width="19.85546875" customWidth="1"/>
    <col min="3" max="3" width="36.28515625" customWidth="1"/>
    <col min="4" max="4" width="10.140625" customWidth="1"/>
    <col min="5" max="5" width="12.7109375" customWidth="1"/>
    <col min="6" max="6" width="5.140625" customWidth="1"/>
    <col min="7" max="7" width="6.5703125" customWidth="1"/>
    <col min="8" max="8" width="10.140625" customWidth="1"/>
    <col min="9" max="18" width="10.7109375" customWidth="1"/>
  </cols>
  <sheetData>
    <row r="2" spans="1:26" ht="38.25" customHeight="1">
      <c r="A2" s="115" t="s">
        <v>242</v>
      </c>
      <c r="B2" s="116"/>
      <c r="C2" s="116"/>
      <c r="D2" s="116"/>
      <c r="E2" s="116"/>
      <c r="F2" s="116"/>
      <c r="G2" s="116"/>
      <c r="H2" s="116"/>
    </row>
    <row r="3" spans="1:26" ht="60">
      <c r="A3" s="1" t="s">
        <v>1</v>
      </c>
      <c r="B3" s="1" t="s">
        <v>2</v>
      </c>
      <c r="C3" s="1" t="s">
        <v>3</v>
      </c>
      <c r="D3" s="117" t="s">
        <v>4</v>
      </c>
      <c r="E3" s="113"/>
      <c r="F3" s="1" t="s">
        <v>5</v>
      </c>
      <c r="G3" s="1" t="s">
        <v>6</v>
      </c>
      <c r="H3" s="1" t="s">
        <v>7</v>
      </c>
    </row>
    <row r="4" spans="1:26" ht="23.25">
      <c r="A4" s="18" t="s">
        <v>572</v>
      </c>
      <c r="B4" s="58" t="s">
        <v>9</v>
      </c>
      <c r="C4" s="59" t="s">
        <v>573</v>
      </c>
      <c r="D4" s="134" t="s">
        <v>574</v>
      </c>
      <c r="E4" s="113"/>
      <c r="F4" s="60">
        <v>1</v>
      </c>
      <c r="G4" s="61" t="s">
        <v>575</v>
      </c>
      <c r="H4" s="61" t="s">
        <v>576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spans="1:26" ht="28.5" customHeight="1">
      <c r="A5" s="62" t="s">
        <v>577</v>
      </c>
      <c r="B5" s="63" t="s">
        <v>9</v>
      </c>
      <c r="C5" s="64" t="s">
        <v>578</v>
      </c>
      <c r="D5" s="135" t="s">
        <v>579</v>
      </c>
      <c r="E5" s="113"/>
      <c r="F5" s="65">
        <v>2</v>
      </c>
      <c r="G5" s="61" t="s">
        <v>575</v>
      </c>
      <c r="H5" s="61" t="s">
        <v>576</v>
      </c>
      <c r="M5" s="7" t="s">
        <v>13</v>
      </c>
      <c r="N5" s="8" t="s">
        <v>14</v>
      </c>
      <c r="O5" s="8" t="s">
        <v>15</v>
      </c>
      <c r="P5" s="8" t="s">
        <v>16</v>
      </c>
      <c r="Q5" s="9" t="s">
        <v>17</v>
      </c>
      <c r="R5" s="10"/>
    </row>
    <row r="6" spans="1:26" ht="28.5" customHeight="1">
      <c r="A6" s="66" t="s">
        <v>277</v>
      </c>
      <c r="B6" s="67" t="s">
        <v>9</v>
      </c>
      <c r="C6" s="68" t="s">
        <v>580</v>
      </c>
      <c r="D6" s="130" t="s">
        <v>581</v>
      </c>
      <c r="E6" s="127"/>
      <c r="F6" s="65">
        <v>3</v>
      </c>
      <c r="G6" s="61" t="s">
        <v>575</v>
      </c>
      <c r="H6" s="61" t="s">
        <v>576</v>
      </c>
      <c r="M6" s="7"/>
      <c r="N6" s="69"/>
      <c r="O6" s="69"/>
      <c r="P6" s="69"/>
      <c r="Q6" s="70"/>
      <c r="R6" s="71"/>
    </row>
    <row r="7" spans="1:26" ht="23.25">
      <c r="A7" s="66" t="s">
        <v>582</v>
      </c>
      <c r="B7" s="58" t="s">
        <v>9</v>
      </c>
      <c r="C7" s="68" t="s">
        <v>583</v>
      </c>
      <c r="D7" s="130" t="s">
        <v>584</v>
      </c>
      <c r="E7" s="127"/>
      <c r="F7" s="60">
        <v>4</v>
      </c>
      <c r="G7" s="61" t="s">
        <v>575</v>
      </c>
      <c r="H7" s="61" t="s">
        <v>576</v>
      </c>
      <c r="M7" s="12">
        <v>75</v>
      </c>
      <c r="N7" s="12">
        <f>COUNTIF(B4:B75,"الطحانة")</f>
        <v>0</v>
      </c>
      <c r="O7" s="12">
        <f>COUNTIF(B4:B75,"إطعام سريع")+COUNTIF(B4:B75,"إطعام كامل")+COUNTIF(B4:B75,"مقهى")+COUNTIF(B4:B75,"محطة خدمات")+COUNTIF(B4:B75,"ت/ت للحوم والدواجن")+COUNTIF(B4:B75,"تعبئة الهاتف النقال")+COUNTIF(B4:B75,"حلويات")+COUNTIF(B4:B75,"تصليح العجلات")+COUNTIF(B4:B75,"ميكانيك السيارات")</f>
        <v>38</v>
      </c>
      <c r="P7" s="12">
        <f>COUNTIF(B4:B75,"مخبزة")</f>
        <v>8</v>
      </c>
      <c r="Q7" s="12">
        <f>COUNTIF(B4:B75,"ت/ت للتغذية العامة")+COUNTIF(B4:B75,"سوبيرات (مغازة)")+COUNTIF(B4:B75,"ت/ت للخضر والفواكه")</f>
        <v>26</v>
      </c>
      <c r="R7" s="7" t="s">
        <v>21</v>
      </c>
    </row>
    <row r="8" spans="1:26" ht="23.25">
      <c r="A8" s="72" t="s">
        <v>585</v>
      </c>
      <c r="B8" s="73" t="s">
        <v>9</v>
      </c>
      <c r="C8" s="74" t="s">
        <v>586</v>
      </c>
      <c r="D8" s="131" t="s">
        <v>587</v>
      </c>
      <c r="E8" s="113"/>
      <c r="F8" s="65">
        <v>5</v>
      </c>
      <c r="G8" s="61" t="s">
        <v>575</v>
      </c>
      <c r="H8" s="61" t="s">
        <v>576</v>
      </c>
      <c r="I8" s="15"/>
      <c r="J8" s="15"/>
      <c r="K8" s="15"/>
      <c r="L8" s="15"/>
      <c r="M8" s="14">
        <f t="shared" ref="M8:Q8" si="0">M7/$H$77</f>
        <v>1.0416666666666667</v>
      </c>
      <c r="N8" s="14">
        <f t="shared" si="0"/>
        <v>0</v>
      </c>
      <c r="O8" s="14">
        <f t="shared" si="0"/>
        <v>0.52777777777777779</v>
      </c>
      <c r="P8" s="14">
        <f t="shared" si="0"/>
        <v>0.1111111111111111</v>
      </c>
      <c r="Q8" s="14">
        <f t="shared" si="0"/>
        <v>0.3611111111111111</v>
      </c>
      <c r="R8" s="7" t="s">
        <v>25</v>
      </c>
      <c r="S8" s="15"/>
      <c r="T8" s="15"/>
      <c r="U8" s="15"/>
      <c r="V8" s="15"/>
      <c r="W8" s="15"/>
      <c r="X8" s="15"/>
      <c r="Y8" s="15"/>
      <c r="Z8" s="15"/>
    </row>
    <row r="9" spans="1:26" ht="46.5">
      <c r="A9" s="75" t="s">
        <v>588</v>
      </c>
      <c r="B9" s="63" t="s">
        <v>9</v>
      </c>
      <c r="C9" s="76" t="s">
        <v>589</v>
      </c>
      <c r="D9" s="132" t="s">
        <v>590</v>
      </c>
      <c r="E9" s="124"/>
      <c r="F9" s="65">
        <v>6</v>
      </c>
      <c r="G9" s="61" t="s">
        <v>575</v>
      </c>
      <c r="H9" s="61" t="s">
        <v>576</v>
      </c>
    </row>
    <row r="10" spans="1:26" ht="23.25">
      <c r="A10" s="77" t="s">
        <v>591</v>
      </c>
      <c r="B10" s="78" t="s">
        <v>48</v>
      </c>
      <c r="C10" s="79" t="s">
        <v>592</v>
      </c>
      <c r="D10" s="126" t="s">
        <v>593</v>
      </c>
      <c r="E10" s="127"/>
      <c r="F10" s="60">
        <v>7</v>
      </c>
      <c r="G10" s="61" t="s">
        <v>575</v>
      </c>
      <c r="H10" s="61" t="s">
        <v>576</v>
      </c>
    </row>
    <row r="11" spans="1:26" ht="23.25">
      <c r="A11" s="75" t="s">
        <v>594</v>
      </c>
      <c r="B11" s="80" t="s">
        <v>48</v>
      </c>
      <c r="C11" s="76" t="s">
        <v>595</v>
      </c>
      <c r="D11" s="133" t="s">
        <v>596</v>
      </c>
      <c r="E11" s="127"/>
      <c r="F11" s="65">
        <v>8</v>
      </c>
      <c r="G11" s="61" t="s">
        <v>575</v>
      </c>
      <c r="H11" s="61" t="s">
        <v>576</v>
      </c>
    </row>
    <row r="12" spans="1:26" ht="46.5">
      <c r="A12" s="66" t="s">
        <v>597</v>
      </c>
      <c r="B12" s="81" t="s">
        <v>48</v>
      </c>
      <c r="C12" s="68" t="s">
        <v>598</v>
      </c>
      <c r="D12" s="130" t="s">
        <v>599</v>
      </c>
      <c r="E12" s="127"/>
      <c r="F12" s="65">
        <v>9</v>
      </c>
      <c r="G12" s="61" t="s">
        <v>575</v>
      </c>
      <c r="H12" s="61" t="s">
        <v>576</v>
      </c>
    </row>
    <row r="13" spans="1:26" ht="30">
      <c r="A13" s="82" t="s">
        <v>600</v>
      </c>
      <c r="B13" s="80" t="s">
        <v>48</v>
      </c>
      <c r="C13" s="83" t="s">
        <v>601</v>
      </c>
      <c r="D13" s="118" t="s">
        <v>602</v>
      </c>
      <c r="E13" s="113"/>
      <c r="F13" s="60">
        <v>10</v>
      </c>
      <c r="G13" s="61" t="s">
        <v>575</v>
      </c>
      <c r="H13" s="61" t="s">
        <v>576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30">
      <c r="A14" s="77" t="s">
        <v>277</v>
      </c>
      <c r="B14" s="81" t="s">
        <v>48</v>
      </c>
      <c r="C14" s="79" t="s">
        <v>603</v>
      </c>
      <c r="D14" s="129" t="s">
        <v>604</v>
      </c>
      <c r="E14" s="127"/>
      <c r="F14" s="65">
        <v>11</v>
      </c>
      <c r="G14" s="61" t="s">
        <v>575</v>
      </c>
      <c r="H14" s="61" t="s">
        <v>576</v>
      </c>
    </row>
    <row r="15" spans="1:26" ht="23.25">
      <c r="A15" s="82" t="s">
        <v>605</v>
      </c>
      <c r="B15" s="80" t="s">
        <v>48</v>
      </c>
      <c r="C15" s="83" t="s">
        <v>606</v>
      </c>
      <c r="D15" s="118" t="s">
        <v>607</v>
      </c>
      <c r="E15" s="113"/>
      <c r="F15" s="65">
        <v>12</v>
      </c>
      <c r="G15" s="61" t="s">
        <v>575</v>
      </c>
      <c r="H15" s="61" t="s">
        <v>576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ht="23.25">
      <c r="A16" s="84" t="s">
        <v>608</v>
      </c>
      <c r="B16" s="80" t="s">
        <v>48</v>
      </c>
      <c r="C16" s="83" t="s">
        <v>606</v>
      </c>
      <c r="D16" s="118" t="s">
        <v>609</v>
      </c>
      <c r="E16" s="113"/>
      <c r="F16" s="60">
        <v>13</v>
      </c>
      <c r="G16" s="61" t="s">
        <v>575</v>
      </c>
      <c r="H16" s="61" t="s">
        <v>576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23.25">
      <c r="A17" s="84" t="s">
        <v>610</v>
      </c>
      <c r="B17" s="85" t="s">
        <v>107</v>
      </c>
      <c r="C17" s="83" t="s">
        <v>611</v>
      </c>
      <c r="D17" s="125" t="s">
        <v>612</v>
      </c>
      <c r="E17" s="113"/>
      <c r="F17" s="65">
        <v>14</v>
      </c>
      <c r="G17" s="61" t="s">
        <v>575</v>
      </c>
      <c r="H17" s="61" t="s">
        <v>576</v>
      </c>
    </row>
    <row r="18" spans="1:26" ht="30">
      <c r="A18" s="82" t="s">
        <v>277</v>
      </c>
      <c r="B18" s="85" t="s">
        <v>111</v>
      </c>
      <c r="C18" s="86" t="s">
        <v>613</v>
      </c>
      <c r="D18" s="126" t="s">
        <v>614</v>
      </c>
      <c r="E18" s="127"/>
      <c r="F18" s="65">
        <v>15</v>
      </c>
      <c r="G18" s="61" t="s">
        <v>575</v>
      </c>
      <c r="H18" s="61" t="s">
        <v>576</v>
      </c>
    </row>
    <row r="19" spans="1:26" ht="35.25" customHeight="1">
      <c r="A19" s="84" t="s">
        <v>615</v>
      </c>
      <c r="B19" s="80" t="s">
        <v>111</v>
      </c>
      <c r="C19" s="83" t="s">
        <v>616</v>
      </c>
      <c r="D19" s="128" t="s">
        <v>617</v>
      </c>
      <c r="E19" s="124"/>
      <c r="F19" s="60">
        <v>16</v>
      </c>
      <c r="G19" s="61" t="s">
        <v>575</v>
      </c>
      <c r="H19" s="61" t="s">
        <v>576</v>
      </c>
    </row>
    <row r="20" spans="1:26" ht="15.75" customHeight="1">
      <c r="A20" s="84" t="s">
        <v>618</v>
      </c>
      <c r="B20" s="80" t="s">
        <v>107</v>
      </c>
      <c r="C20" s="83" t="s">
        <v>619</v>
      </c>
      <c r="D20" s="118" t="s">
        <v>620</v>
      </c>
      <c r="E20" s="113"/>
      <c r="F20" s="65">
        <v>17</v>
      </c>
      <c r="G20" s="61" t="s">
        <v>575</v>
      </c>
      <c r="H20" s="61" t="s">
        <v>576</v>
      </c>
    </row>
    <row r="21" spans="1:26" ht="15.75" customHeight="1">
      <c r="A21" s="84" t="s">
        <v>621</v>
      </c>
      <c r="B21" s="80" t="s">
        <v>107</v>
      </c>
      <c r="C21" s="83" t="s">
        <v>622</v>
      </c>
      <c r="D21" s="118" t="s">
        <v>623</v>
      </c>
      <c r="E21" s="113"/>
      <c r="F21" s="65">
        <v>18</v>
      </c>
      <c r="G21" s="61" t="s">
        <v>575</v>
      </c>
      <c r="H21" s="61" t="s">
        <v>576</v>
      </c>
    </row>
    <row r="22" spans="1:26" ht="32.25" customHeight="1">
      <c r="A22" s="77" t="s">
        <v>624</v>
      </c>
      <c r="B22" s="87" t="s">
        <v>48</v>
      </c>
      <c r="C22" s="79" t="s">
        <v>625</v>
      </c>
      <c r="D22" s="118" t="s">
        <v>626</v>
      </c>
      <c r="E22" s="113"/>
      <c r="F22" s="60">
        <v>19</v>
      </c>
      <c r="G22" s="61" t="s">
        <v>575</v>
      </c>
      <c r="H22" s="61" t="s">
        <v>576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36" customHeight="1">
      <c r="A23" s="84" t="s">
        <v>627</v>
      </c>
      <c r="B23" s="80" t="s">
        <v>332</v>
      </c>
      <c r="C23" s="83" t="s">
        <v>628</v>
      </c>
      <c r="D23" s="118" t="s">
        <v>629</v>
      </c>
      <c r="E23" s="113"/>
      <c r="F23" s="65">
        <v>20</v>
      </c>
      <c r="G23" s="61" t="s">
        <v>575</v>
      </c>
      <c r="H23" s="61" t="s">
        <v>576</v>
      </c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ht="15.75" customHeight="1">
      <c r="A24" s="77" t="s">
        <v>630</v>
      </c>
      <c r="B24" s="81" t="s">
        <v>332</v>
      </c>
      <c r="C24" s="68" t="s">
        <v>631</v>
      </c>
      <c r="D24" s="129" t="s">
        <v>632</v>
      </c>
      <c r="E24" s="127"/>
      <c r="F24" s="65">
        <v>21</v>
      </c>
      <c r="G24" s="61" t="s">
        <v>575</v>
      </c>
      <c r="H24" s="61" t="s">
        <v>576</v>
      </c>
    </row>
    <row r="25" spans="1:26" ht="15.75" customHeight="1">
      <c r="A25" s="84" t="s">
        <v>633</v>
      </c>
      <c r="B25" s="80" t="s">
        <v>332</v>
      </c>
      <c r="C25" s="76" t="s">
        <v>634</v>
      </c>
      <c r="D25" s="118" t="s">
        <v>635</v>
      </c>
      <c r="E25" s="113"/>
      <c r="F25" s="60">
        <v>22</v>
      </c>
      <c r="G25" s="61" t="s">
        <v>575</v>
      </c>
      <c r="H25" s="61" t="s">
        <v>576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5.75" customHeight="1">
      <c r="A26" s="77" t="s">
        <v>636</v>
      </c>
      <c r="B26" s="87" t="s">
        <v>48</v>
      </c>
      <c r="C26" s="68" t="s">
        <v>637</v>
      </c>
      <c r="D26" s="129" t="s">
        <v>638</v>
      </c>
      <c r="E26" s="127"/>
      <c r="F26" s="65">
        <v>23</v>
      </c>
      <c r="G26" s="61" t="s">
        <v>575</v>
      </c>
      <c r="H26" s="61" t="s">
        <v>576</v>
      </c>
    </row>
    <row r="27" spans="1:26" ht="27.75" customHeight="1">
      <c r="A27" s="77" t="s">
        <v>639</v>
      </c>
      <c r="B27" s="81" t="s">
        <v>170</v>
      </c>
      <c r="C27" s="79" t="s">
        <v>640</v>
      </c>
      <c r="D27" s="118" t="s">
        <v>641</v>
      </c>
      <c r="E27" s="113"/>
      <c r="F27" s="65">
        <v>24</v>
      </c>
      <c r="G27" s="61" t="s">
        <v>575</v>
      </c>
      <c r="H27" s="61" t="s">
        <v>576</v>
      </c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</row>
    <row r="28" spans="1:26" ht="15.75" customHeight="1">
      <c r="A28" s="77" t="s">
        <v>642</v>
      </c>
      <c r="B28" s="81" t="s">
        <v>170</v>
      </c>
      <c r="C28" s="88" t="s">
        <v>643</v>
      </c>
      <c r="D28" s="118" t="s">
        <v>644</v>
      </c>
      <c r="E28" s="113"/>
      <c r="F28" s="60">
        <v>25</v>
      </c>
      <c r="G28" s="61" t="s">
        <v>575</v>
      </c>
      <c r="H28" s="61" t="s">
        <v>576</v>
      </c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spans="1:26" ht="15.75" customHeight="1">
      <c r="A29" s="84" t="s">
        <v>645</v>
      </c>
      <c r="B29" s="80" t="s">
        <v>170</v>
      </c>
      <c r="C29" s="83" t="s">
        <v>646</v>
      </c>
      <c r="D29" s="118" t="s">
        <v>647</v>
      </c>
      <c r="E29" s="113"/>
      <c r="F29" s="65">
        <v>26</v>
      </c>
      <c r="G29" s="61" t="s">
        <v>575</v>
      </c>
      <c r="H29" s="61" t="s">
        <v>576</v>
      </c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</row>
    <row r="30" spans="1:26" ht="38.25" customHeight="1">
      <c r="A30" s="84" t="s">
        <v>648</v>
      </c>
      <c r="B30" s="80" t="s">
        <v>170</v>
      </c>
      <c r="C30" s="83" t="s">
        <v>649</v>
      </c>
      <c r="D30" s="128" t="s">
        <v>650</v>
      </c>
      <c r="E30" s="124"/>
      <c r="F30" s="65">
        <v>27</v>
      </c>
      <c r="G30" s="61" t="s">
        <v>575</v>
      </c>
      <c r="H30" s="61" t="s">
        <v>576</v>
      </c>
    </row>
    <row r="31" spans="1:26" ht="28.5" customHeight="1">
      <c r="A31" s="77" t="s">
        <v>651</v>
      </c>
      <c r="B31" s="89" t="s">
        <v>132</v>
      </c>
      <c r="C31" s="79" t="s">
        <v>652</v>
      </c>
      <c r="D31" s="118" t="s">
        <v>653</v>
      </c>
      <c r="E31" s="113"/>
      <c r="F31" s="60">
        <v>28</v>
      </c>
      <c r="G31" s="61" t="s">
        <v>575</v>
      </c>
      <c r="H31" s="61" t="s">
        <v>576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ht="24.75" customHeight="1">
      <c r="A32" s="77" t="s">
        <v>591</v>
      </c>
      <c r="B32" s="89" t="s">
        <v>132</v>
      </c>
      <c r="C32" s="79" t="s">
        <v>654</v>
      </c>
      <c r="D32" s="126" t="s">
        <v>593</v>
      </c>
      <c r="E32" s="127"/>
      <c r="F32" s="65">
        <v>29</v>
      </c>
      <c r="G32" s="61" t="s">
        <v>575</v>
      </c>
      <c r="H32" s="61" t="s">
        <v>576</v>
      </c>
    </row>
    <row r="33" spans="1:26" ht="29.25" customHeight="1">
      <c r="A33" s="77" t="s">
        <v>655</v>
      </c>
      <c r="B33" s="89" t="s">
        <v>132</v>
      </c>
      <c r="C33" s="79" t="s">
        <v>656</v>
      </c>
      <c r="D33" s="126" t="s">
        <v>657</v>
      </c>
      <c r="E33" s="127"/>
      <c r="F33" s="65">
        <v>30</v>
      </c>
      <c r="G33" s="61" t="s">
        <v>575</v>
      </c>
      <c r="H33" s="61" t="s">
        <v>576</v>
      </c>
    </row>
    <row r="34" spans="1:26" ht="38.25" customHeight="1">
      <c r="A34" s="77" t="s">
        <v>658</v>
      </c>
      <c r="B34" s="89" t="s">
        <v>48</v>
      </c>
      <c r="C34" s="79" t="s">
        <v>659</v>
      </c>
      <c r="D34" s="125" t="s">
        <v>660</v>
      </c>
      <c r="E34" s="113"/>
      <c r="F34" s="60">
        <v>31</v>
      </c>
      <c r="G34" s="61" t="s">
        <v>575</v>
      </c>
      <c r="H34" s="61" t="s">
        <v>576</v>
      </c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ht="30" customHeight="1">
      <c r="A35" s="77" t="s">
        <v>661</v>
      </c>
      <c r="B35" s="89" t="s">
        <v>48</v>
      </c>
      <c r="C35" s="79" t="s">
        <v>662</v>
      </c>
      <c r="D35" s="125" t="s">
        <v>663</v>
      </c>
      <c r="E35" s="113"/>
      <c r="F35" s="65">
        <v>32</v>
      </c>
      <c r="G35" s="61" t="s">
        <v>575</v>
      </c>
      <c r="H35" s="61" t="s">
        <v>576</v>
      </c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36.75" customHeight="1">
      <c r="A36" s="90" t="s">
        <v>664</v>
      </c>
      <c r="B36" s="89" t="s">
        <v>48</v>
      </c>
      <c r="C36" s="79" t="s">
        <v>665</v>
      </c>
      <c r="D36" s="125" t="s">
        <v>666</v>
      </c>
      <c r="E36" s="113"/>
      <c r="F36" s="65">
        <v>33</v>
      </c>
      <c r="G36" s="61" t="s">
        <v>575</v>
      </c>
      <c r="H36" s="61" t="s">
        <v>576</v>
      </c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43.5" customHeight="1">
      <c r="A37" s="90" t="s">
        <v>667</v>
      </c>
      <c r="B37" s="89" t="s">
        <v>48</v>
      </c>
      <c r="C37" s="88" t="s">
        <v>668</v>
      </c>
      <c r="D37" s="126" t="s">
        <v>669</v>
      </c>
      <c r="E37" s="127"/>
      <c r="F37" s="60">
        <v>34</v>
      </c>
      <c r="G37" s="61" t="s">
        <v>575</v>
      </c>
      <c r="H37" s="61" t="s">
        <v>576</v>
      </c>
    </row>
    <row r="38" spans="1:26" ht="24.75" customHeight="1">
      <c r="A38" s="90" t="s">
        <v>670</v>
      </c>
      <c r="B38" s="89" t="s">
        <v>132</v>
      </c>
      <c r="C38" s="88" t="s">
        <v>671</v>
      </c>
      <c r="D38" s="126" t="s">
        <v>672</v>
      </c>
      <c r="E38" s="127"/>
      <c r="F38" s="65">
        <v>35</v>
      </c>
      <c r="G38" s="61" t="s">
        <v>575</v>
      </c>
      <c r="H38" s="61" t="s">
        <v>576</v>
      </c>
    </row>
    <row r="39" spans="1:26" ht="32.25" customHeight="1">
      <c r="A39" s="84" t="s">
        <v>673</v>
      </c>
      <c r="B39" s="91" t="s">
        <v>48</v>
      </c>
      <c r="C39" s="83" t="s">
        <v>674</v>
      </c>
      <c r="D39" s="123" t="s">
        <v>675</v>
      </c>
      <c r="E39" s="124"/>
      <c r="F39" s="65">
        <v>36</v>
      </c>
      <c r="G39" s="61" t="s">
        <v>575</v>
      </c>
      <c r="H39" s="61" t="s">
        <v>576</v>
      </c>
    </row>
    <row r="40" spans="1:26" ht="42" customHeight="1">
      <c r="A40" s="84" t="s">
        <v>676</v>
      </c>
      <c r="B40" s="91" t="s">
        <v>154</v>
      </c>
      <c r="C40" s="83" t="s">
        <v>677</v>
      </c>
      <c r="D40" s="125" t="s">
        <v>678</v>
      </c>
      <c r="E40" s="113"/>
      <c r="F40" s="60">
        <v>37</v>
      </c>
      <c r="G40" s="61" t="s">
        <v>575</v>
      </c>
      <c r="H40" s="61" t="s">
        <v>576</v>
      </c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39.75" customHeight="1">
      <c r="A41" s="77" t="s">
        <v>679</v>
      </c>
      <c r="B41" s="89" t="s">
        <v>154</v>
      </c>
      <c r="C41" s="79" t="s">
        <v>680</v>
      </c>
      <c r="D41" s="125" t="s">
        <v>681</v>
      </c>
      <c r="E41" s="113"/>
      <c r="F41" s="65">
        <v>38</v>
      </c>
      <c r="G41" s="61" t="s">
        <v>575</v>
      </c>
      <c r="H41" s="61" t="s">
        <v>576</v>
      </c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31.5" customHeight="1">
      <c r="A42" s="77" t="s">
        <v>682</v>
      </c>
      <c r="B42" s="89" t="s">
        <v>154</v>
      </c>
      <c r="C42" s="79" t="s">
        <v>683</v>
      </c>
      <c r="D42" s="125" t="s">
        <v>684</v>
      </c>
      <c r="E42" s="113"/>
      <c r="F42" s="65">
        <v>39</v>
      </c>
      <c r="G42" s="61" t="s">
        <v>575</v>
      </c>
      <c r="H42" s="61" t="s">
        <v>576</v>
      </c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32.25" customHeight="1">
      <c r="A43" s="84" t="s">
        <v>277</v>
      </c>
      <c r="B43" s="91" t="s">
        <v>154</v>
      </c>
      <c r="C43" s="83" t="s">
        <v>685</v>
      </c>
      <c r="D43" s="125" t="s">
        <v>686</v>
      </c>
      <c r="E43" s="113"/>
      <c r="F43" s="60">
        <v>40</v>
      </c>
      <c r="G43" s="61" t="s">
        <v>575</v>
      </c>
      <c r="H43" s="61" t="s">
        <v>576</v>
      </c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24.75" customHeight="1">
      <c r="A44" s="77" t="s">
        <v>687</v>
      </c>
      <c r="B44" s="89" t="s">
        <v>154</v>
      </c>
      <c r="C44" s="79" t="s">
        <v>688</v>
      </c>
      <c r="D44" s="126" t="s">
        <v>689</v>
      </c>
      <c r="E44" s="127"/>
      <c r="F44" s="65">
        <v>41</v>
      </c>
      <c r="G44" s="61" t="s">
        <v>575</v>
      </c>
      <c r="H44" s="61" t="s">
        <v>576</v>
      </c>
    </row>
    <row r="45" spans="1:26" ht="15.75" customHeight="1">
      <c r="A45" s="92" t="s">
        <v>690</v>
      </c>
      <c r="B45" s="81" t="s">
        <v>132</v>
      </c>
      <c r="C45" s="79" t="s">
        <v>691</v>
      </c>
      <c r="D45" s="126" t="s">
        <v>692</v>
      </c>
      <c r="E45" s="127"/>
      <c r="F45" s="65">
        <v>42</v>
      </c>
      <c r="G45" s="61" t="s">
        <v>575</v>
      </c>
      <c r="H45" s="61" t="s">
        <v>576</v>
      </c>
    </row>
    <row r="46" spans="1:26" ht="37.5" customHeight="1">
      <c r="A46" s="92" t="s">
        <v>693</v>
      </c>
      <c r="B46" s="87" t="s">
        <v>48</v>
      </c>
      <c r="C46" s="79" t="s">
        <v>694</v>
      </c>
      <c r="D46" s="126" t="s">
        <v>695</v>
      </c>
      <c r="E46" s="127"/>
      <c r="F46" s="60">
        <v>43</v>
      </c>
      <c r="G46" s="61" t="s">
        <v>575</v>
      </c>
      <c r="H46" s="61" t="s">
        <v>576</v>
      </c>
    </row>
    <row r="47" spans="1:26" ht="39" customHeight="1">
      <c r="A47" s="93" t="s">
        <v>696</v>
      </c>
      <c r="B47" s="80" t="s">
        <v>332</v>
      </c>
      <c r="C47" s="83" t="s">
        <v>697</v>
      </c>
      <c r="D47" s="123" t="s">
        <v>698</v>
      </c>
      <c r="E47" s="124"/>
      <c r="F47" s="65">
        <v>44</v>
      </c>
      <c r="G47" s="61" t="s">
        <v>575</v>
      </c>
      <c r="H47" s="61" t="s">
        <v>576</v>
      </c>
    </row>
    <row r="48" spans="1:26" ht="15.75" customHeight="1">
      <c r="A48" s="92" t="s">
        <v>277</v>
      </c>
      <c r="B48" s="81" t="s">
        <v>332</v>
      </c>
      <c r="C48" s="79" t="s">
        <v>699</v>
      </c>
      <c r="D48" s="125" t="s">
        <v>700</v>
      </c>
      <c r="E48" s="113"/>
      <c r="F48" s="65">
        <v>45</v>
      </c>
      <c r="G48" s="61" t="s">
        <v>575</v>
      </c>
      <c r="H48" s="61" t="s">
        <v>576</v>
      </c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26" ht="15.75" customHeight="1">
      <c r="A49" s="93" t="s">
        <v>701</v>
      </c>
      <c r="B49" s="80" t="s">
        <v>332</v>
      </c>
      <c r="C49" s="83" t="s">
        <v>702</v>
      </c>
      <c r="D49" s="125" t="s">
        <v>703</v>
      </c>
      <c r="E49" s="113"/>
      <c r="F49" s="60">
        <v>46</v>
      </c>
      <c r="G49" s="61" t="s">
        <v>575</v>
      </c>
      <c r="H49" s="61" t="s">
        <v>576</v>
      </c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</row>
    <row r="50" spans="1:26" ht="39" customHeight="1">
      <c r="A50" s="93" t="s">
        <v>704</v>
      </c>
      <c r="B50" s="80" t="s">
        <v>332</v>
      </c>
      <c r="C50" s="83" t="s">
        <v>705</v>
      </c>
      <c r="D50" s="125" t="s">
        <v>706</v>
      </c>
      <c r="E50" s="113"/>
      <c r="F50" s="65">
        <v>47</v>
      </c>
      <c r="G50" s="61" t="s">
        <v>575</v>
      </c>
      <c r="H50" s="61" t="s">
        <v>576</v>
      </c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</row>
    <row r="51" spans="1:26" ht="35.25" customHeight="1">
      <c r="A51" s="94" t="s">
        <v>707</v>
      </c>
      <c r="B51" s="85" t="s">
        <v>332</v>
      </c>
      <c r="C51" s="86" t="s">
        <v>708</v>
      </c>
      <c r="D51" s="126" t="s">
        <v>709</v>
      </c>
      <c r="E51" s="127"/>
      <c r="F51" s="65">
        <v>48</v>
      </c>
      <c r="G51" s="61" t="s">
        <v>575</v>
      </c>
      <c r="H51" s="61" t="s">
        <v>576</v>
      </c>
    </row>
    <row r="52" spans="1:26" ht="39" customHeight="1">
      <c r="A52" s="94" t="s">
        <v>710</v>
      </c>
      <c r="B52" s="85" t="s">
        <v>332</v>
      </c>
      <c r="C52" s="86" t="s">
        <v>711</v>
      </c>
      <c r="D52" s="126" t="s">
        <v>712</v>
      </c>
      <c r="E52" s="127"/>
      <c r="F52" s="60">
        <v>49</v>
      </c>
      <c r="G52" s="61" t="s">
        <v>575</v>
      </c>
      <c r="H52" s="61" t="s">
        <v>576</v>
      </c>
    </row>
    <row r="53" spans="1:26" ht="44.25" customHeight="1">
      <c r="A53" s="93" t="s">
        <v>713</v>
      </c>
      <c r="B53" s="80" t="s">
        <v>332</v>
      </c>
      <c r="C53" s="83" t="s">
        <v>714</v>
      </c>
      <c r="D53" s="123" t="s">
        <v>715</v>
      </c>
      <c r="E53" s="124"/>
      <c r="F53" s="65">
        <v>50</v>
      </c>
      <c r="G53" s="61" t="s">
        <v>575</v>
      </c>
      <c r="H53" s="61" t="s">
        <v>576</v>
      </c>
    </row>
    <row r="54" spans="1:26" ht="36.75" customHeight="1">
      <c r="A54" s="92" t="s">
        <v>277</v>
      </c>
      <c r="B54" s="81" t="s">
        <v>132</v>
      </c>
      <c r="C54" s="79" t="s">
        <v>716</v>
      </c>
      <c r="D54" s="125" t="s">
        <v>717</v>
      </c>
      <c r="E54" s="113"/>
      <c r="F54" s="65">
        <v>51</v>
      </c>
      <c r="G54" s="61" t="s">
        <v>575</v>
      </c>
      <c r="H54" s="61" t="s">
        <v>576</v>
      </c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</row>
    <row r="55" spans="1:26" ht="40.5" customHeight="1">
      <c r="A55" s="93" t="s">
        <v>718</v>
      </c>
      <c r="B55" s="80" t="s">
        <v>132</v>
      </c>
      <c r="C55" s="83" t="s">
        <v>719</v>
      </c>
      <c r="D55" s="123" t="s">
        <v>720</v>
      </c>
      <c r="E55" s="124"/>
      <c r="F55" s="60">
        <v>52</v>
      </c>
      <c r="G55" s="61" t="s">
        <v>575</v>
      </c>
      <c r="H55" s="61" t="s">
        <v>576</v>
      </c>
    </row>
    <row r="56" spans="1:26" ht="33.75" customHeight="1">
      <c r="A56" s="92" t="s">
        <v>721</v>
      </c>
      <c r="B56" s="81" t="s">
        <v>154</v>
      </c>
      <c r="C56" s="79" t="s">
        <v>722</v>
      </c>
      <c r="D56" s="125" t="s">
        <v>723</v>
      </c>
      <c r="E56" s="113"/>
      <c r="F56" s="65">
        <v>53</v>
      </c>
      <c r="G56" s="61" t="s">
        <v>575</v>
      </c>
      <c r="H56" s="61" t="s">
        <v>576</v>
      </c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</row>
    <row r="57" spans="1:26" ht="38.25" customHeight="1">
      <c r="A57" s="92" t="s">
        <v>724</v>
      </c>
      <c r="B57" s="81" t="s">
        <v>154</v>
      </c>
      <c r="C57" s="79" t="s">
        <v>725</v>
      </c>
      <c r="D57" s="126" t="s">
        <v>726</v>
      </c>
      <c r="E57" s="127"/>
      <c r="F57" s="65">
        <v>54</v>
      </c>
      <c r="G57" s="61" t="s">
        <v>575</v>
      </c>
      <c r="H57" s="61" t="s">
        <v>576</v>
      </c>
    </row>
    <row r="58" spans="1:26" ht="32.25" customHeight="1">
      <c r="A58" s="92" t="s">
        <v>277</v>
      </c>
      <c r="B58" s="81" t="s">
        <v>48</v>
      </c>
      <c r="C58" s="79" t="s">
        <v>727</v>
      </c>
      <c r="D58" s="125" t="s">
        <v>728</v>
      </c>
      <c r="E58" s="113"/>
      <c r="F58" s="60">
        <v>55</v>
      </c>
      <c r="G58" s="61" t="s">
        <v>575</v>
      </c>
      <c r="H58" s="61" t="s">
        <v>576</v>
      </c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</row>
    <row r="59" spans="1:26" ht="15.75" customHeight="1">
      <c r="A59" s="93" t="s">
        <v>729</v>
      </c>
      <c r="B59" s="80" t="s">
        <v>48</v>
      </c>
      <c r="C59" s="83" t="s">
        <v>730</v>
      </c>
      <c r="D59" s="125" t="s">
        <v>731</v>
      </c>
      <c r="E59" s="113"/>
      <c r="F59" s="65">
        <v>56</v>
      </c>
      <c r="G59" s="61" t="s">
        <v>575</v>
      </c>
      <c r="H59" s="61" t="s">
        <v>576</v>
      </c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spans="1:26" ht="15.75" customHeight="1">
      <c r="A60" s="93" t="s">
        <v>732</v>
      </c>
      <c r="B60" s="80" t="s">
        <v>111</v>
      </c>
      <c r="C60" s="83" t="s">
        <v>733</v>
      </c>
      <c r="D60" s="125" t="s">
        <v>734</v>
      </c>
      <c r="E60" s="113"/>
      <c r="F60" s="65">
        <v>57</v>
      </c>
      <c r="G60" s="61" t="s">
        <v>575</v>
      </c>
      <c r="H60" s="61" t="s">
        <v>576</v>
      </c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</row>
    <row r="61" spans="1:26" ht="33.75" customHeight="1">
      <c r="A61" s="93" t="s">
        <v>735</v>
      </c>
      <c r="B61" s="80" t="s">
        <v>111</v>
      </c>
      <c r="C61" s="83" t="s">
        <v>736</v>
      </c>
      <c r="D61" s="123" t="s">
        <v>737</v>
      </c>
      <c r="E61" s="124"/>
      <c r="F61" s="60">
        <v>58</v>
      </c>
      <c r="G61" s="61" t="s">
        <v>575</v>
      </c>
      <c r="H61" s="61" t="s">
        <v>576</v>
      </c>
    </row>
    <row r="62" spans="1:26" ht="27" customHeight="1">
      <c r="A62" s="92" t="s">
        <v>738</v>
      </c>
      <c r="B62" s="81" t="s">
        <v>170</v>
      </c>
      <c r="C62" s="79" t="s">
        <v>739</v>
      </c>
      <c r="D62" s="125" t="s">
        <v>740</v>
      </c>
      <c r="E62" s="113"/>
      <c r="F62" s="65">
        <v>59</v>
      </c>
      <c r="G62" s="61" t="s">
        <v>575</v>
      </c>
      <c r="H62" s="61" t="s">
        <v>576</v>
      </c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</row>
    <row r="63" spans="1:26" ht="15.75" customHeight="1">
      <c r="A63" s="93" t="s">
        <v>741</v>
      </c>
      <c r="B63" s="80" t="s">
        <v>170</v>
      </c>
      <c r="C63" s="83" t="s">
        <v>742</v>
      </c>
      <c r="D63" s="125" t="s">
        <v>743</v>
      </c>
      <c r="E63" s="113"/>
      <c r="F63" s="65">
        <v>60</v>
      </c>
      <c r="G63" s="61" t="s">
        <v>575</v>
      </c>
      <c r="H63" s="61" t="s">
        <v>576</v>
      </c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spans="1:26" ht="15.75" customHeight="1">
      <c r="A64" s="92" t="s">
        <v>744</v>
      </c>
      <c r="B64" s="87" t="s">
        <v>355</v>
      </c>
      <c r="C64" s="79" t="s">
        <v>745</v>
      </c>
      <c r="D64" s="126" t="s">
        <v>746</v>
      </c>
      <c r="E64" s="127"/>
      <c r="F64" s="60">
        <v>61</v>
      </c>
      <c r="G64" s="61" t="s">
        <v>575</v>
      </c>
      <c r="H64" s="61" t="s">
        <v>576</v>
      </c>
    </row>
    <row r="65" spans="1:26" ht="32.25" customHeight="1">
      <c r="A65" s="92" t="s">
        <v>747</v>
      </c>
      <c r="B65" s="81" t="s">
        <v>170</v>
      </c>
      <c r="C65" s="79" t="s">
        <v>748</v>
      </c>
      <c r="D65" s="125" t="s">
        <v>749</v>
      </c>
      <c r="E65" s="113"/>
      <c r="F65" s="65">
        <v>62</v>
      </c>
      <c r="G65" s="61" t="s">
        <v>575</v>
      </c>
      <c r="H65" s="61" t="s">
        <v>576</v>
      </c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</row>
    <row r="66" spans="1:26" ht="33" customHeight="1">
      <c r="A66" s="94" t="s">
        <v>750</v>
      </c>
      <c r="B66" s="85" t="s">
        <v>154</v>
      </c>
      <c r="C66" s="86" t="s">
        <v>751</v>
      </c>
      <c r="D66" s="123" t="s">
        <v>752</v>
      </c>
      <c r="E66" s="124"/>
      <c r="F66" s="65">
        <v>63</v>
      </c>
      <c r="G66" s="61" t="s">
        <v>575</v>
      </c>
      <c r="H66" s="61" t="s">
        <v>576</v>
      </c>
    </row>
    <row r="67" spans="1:26" ht="33.75" customHeight="1">
      <c r="A67" s="93" t="s">
        <v>753</v>
      </c>
      <c r="B67" s="80" t="s">
        <v>332</v>
      </c>
      <c r="C67" s="83" t="s">
        <v>754</v>
      </c>
      <c r="D67" s="123" t="s">
        <v>755</v>
      </c>
      <c r="E67" s="124"/>
      <c r="F67" s="60">
        <v>64</v>
      </c>
      <c r="G67" s="61" t="s">
        <v>575</v>
      </c>
      <c r="H67" s="61" t="s">
        <v>576</v>
      </c>
    </row>
    <row r="68" spans="1:26" ht="26.25" customHeight="1">
      <c r="A68" s="92" t="s">
        <v>624</v>
      </c>
      <c r="B68" s="87" t="s">
        <v>332</v>
      </c>
      <c r="C68" s="79" t="s">
        <v>756</v>
      </c>
      <c r="D68" s="126" t="s">
        <v>757</v>
      </c>
      <c r="E68" s="127"/>
      <c r="F68" s="65">
        <v>65</v>
      </c>
      <c r="G68" s="61" t="s">
        <v>575</v>
      </c>
      <c r="H68" s="61" t="s">
        <v>576</v>
      </c>
    </row>
    <row r="69" spans="1:26" ht="40.5" customHeight="1">
      <c r="A69" s="75" t="s">
        <v>588</v>
      </c>
      <c r="B69" s="63" t="s">
        <v>9</v>
      </c>
      <c r="C69" s="76" t="s">
        <v>589</v>
      </c>
      <c r="D69" s="132" t="s">
        <v>590</v>
      </c>
      <c r="E69" s="124"/>
      <c r="F69" s="65">
        <v>66</v>
      </c>
      <c r="G69" s="61" t="s">
        <v>575</v>
      </c>
      <c r="H69" s="61" t="s">
        <v>576</v>
      </c>
    </row>
    <row r="70" spans="1:26" ht="39" customHeight="1">
      <c r="A70" s="92" t="s">
        <v>758</v>
      </c>
      <c r="B70" s="81" t="s">
        <v>48</v>
      </c>
      <c r="C70" s="79" t="s">
        <v>759</v>
      </c>
      <c r="D70" s="125" t="s">
        <v>760</v>
      </c>
      <c r="E70" s="113"/>
      <c r="F70" s="60">
        <v>67</v>
      </c>
      <c r="G70" s="61" t="s">
        <v>575</v>
      </c>
      <c r="H70" s="61" t="s">
        <v>576</v>
      </c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</row>
    <row r="71" spans="1:26" ht="36.75" customHeight="1">
      <c r="A71" s="93" t="s">
        <v>761</v>
      </c>
      <c r="B71" s="80" t="s">
        <v>48</v>
      </c>
      <c r="C71" s="83" t="s">
        <v>762</v>
      </c>
      <c r="D71" s="123" t="s">
        <v>763</v>
      </c>
      <c r="E71" s="124"/>
      <c r="F71" s="65">
        <v>68</v>
      </c>
      <c r="G71" s="61" t="s">
        <v>575</v>
      </c>
      <c r="H71" s="61" t="s">
        <v>576</v>
      </c>
    </row>
    <row r="72" spans="1:26" ht="28.5" customHeight="1">
      <c r="A72" s="95" t="s">
        <v>664</v>
      </c>
      <c r="B72" s="81" t="s">
        <v>170</v>
      </c>
      <c r="C72" s="88" t="s">
        <v>764</v>
      </c>
      <c r="D72" s="125" t="s">
        <v>666</v>
      </c>
      <c r="E72" s="113"/>
      <c r="F72" s="65">
        <v>69</v>
      </c>
      <c r="G72" s="61" t="s">
        <v>575</v>
      </c>
      <c r="H72" s="61" t="s">
        <v>576</v>
      </c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</row>
    <row r="73" spans="1:26" ht="39.75" customHeight="1">
      <c r="A73" s="96" t="s">
        <v>765</v>
      </c>
      <c r="B73" s="87" t="s">
        <v>9</v>
      </c>
      <c r="C73" s="79" t="s">
        <v>766</v>
      </c>
      <c r="D73" s="126" t="s">
        <v>767</v>
      </c>
      <c r="E73" s="127"/>
      <c r="F73" s="60">
        <v>70</v>
      </c>
      <c r="G73" s="61" t="s">
        <v>575</v>
      </c>
      <c r="H73" s="61" t="s">
        <v>576</v>
      </c>
    </row>
    <row r="74" spans="1:26" ht="36.75" customHeight="1">
      <c r="A74" s="92" t="s">
        <v>768</v>
      </c>
      <c r="B74" s="81" t="s">
        <v>132</v>
      </c>
      <c r="C74" s="79" t="s">
        <v>769</v>
      </c>
      <c r="D74" s="125" t="s">
        <v>770</v>
      </c>
      <c r="E74" s="113"/>
      <c r="F74" s="65">
        <v>71</v>
      </c>
      <c r="G74" s="61" t="s">
        <v>575</v>
      </c>
      <c r="H74" s="61" t="s">
        <v>576</v>
      </c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</row>
    <row r="75" spans="1:26" ht="32.25" customHeight="1">
      <c r="A75" s="92" t="s">
        <v>771</v>
      </c>
      <c r="B75" s="87" t="s">
        <v>154</v>
      </c>
      <c r="C75" s="79" t="s">
        <v>772</v>
      </c>
      <c r="D75" s="126" t="s">
        <v>773</v>
      </c>
      <c r="E75" s="127"/>
      <c r="F75" s="65">
        <v>72</v>
      </c>
      <c r="G75" s="61" t="s">
        <v>575</v>
      </c>
      <c r="H75" s="61" t="s">
        <v>576</v>
      </c>
    </row>
    <row r="76" spans="1:26" ht="15.75" customHeight="1"/>
    <row r="77" spans="1:26" ht="21.75" customHeight="1">
      <c r="H77" s="97">
        <f>COUNTA(F4:F75)</f>
        <v>72</v>
      </c>
      <c r="I77" s="38" t="s">
        <v>774</v>
      </c>
    </row>
    <row r="78" spans="1:26" ht="15.75" customHeight="1"/>
    <row r="79" spans="1:26" ht="15.75" customHeight="1"/>
    <row r="80" spans="1:26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</sheetData>
  <mergeCells count="74"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D63:E63"/>
    <mergeCell ref="D64:E64"/>
    <mergeCell ref="D72:E72"/>
    <mergeCell ref="D73:E73"/>
    <mergeCell ref="D74:E74"/>
    <mergeCell ref="D75:E75"/>
    <mergeCell ref="D65:E65"/>
    <mergeCell ref="D66:E66"/>
    <mergeCell ref="D67:E67"/>
    <mergeCell ref="D68:E68"/>
    <mergeCell ref="D69:E69"/>
    <mergeCell ref="D70:E70"/>
    <mergeCell ref="D71:E71"/>
    <mergeCell ref="A2:H2"/>
    <mergeCell ref="D3:E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7:E47"/>
    <mergeCell ref="D48:E48"/>
    <mergeCell ref="D49:E49"/>
    <mergeCell ref="D50:E50"/>
    <mergeCell ref="D42:E42"/>
    <mergeCell ref="D43:E43"/>
    <mergeCell ref="D44:E44"/>
    <mergeCell ref="D45:E45"/>
    <mergeCell ref="D46:E46"/>
  </mergeCells>
  <dataValidations count="2">
    <dataValidation type="list" allowBlank="1" showErrorMessage="1" sqref="B13:B18">
      <formula1>النشاطات</formula1>
    </dataValidation>
    <dataValidation type="list" allowBlank="1" showErrorMessage="1" sqref="B4:B12 B19:B75">
      <formula1>#REF!</formula1>
    </dataValidation>
  </dataValidations>
  <pageMargins left="0.7" right="0.7" top="0.75" bottom="0.75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000"/>
  <sheetViews>
    <sheetView tabSelected="1" workbookViewId="0">
      <selection activeCell="A2" sqref="A2:H20"/>
    </sheetView>
  </sheetViews>
  <sheetFormatPr baseColWidth="10" defaultColWidth="14.42578125" defaultRowHeight="15" customHeight="1"/>
  <cols>
    <col min="1" max="1" width="11.85546875" customWidth="1"/>
    <col min="2" max="2" width="19.85546875" customWidth="1"/>
    <col min="3" max="3" width="34.42578125" customWidth="1"/>
    <col min="4" max="4" width="10.7109375" customWidth="1"/>
    <col min="5" max="5" width="8.7109375" customWidth="1"/>
    <col min="6" max="6" width="5.140625" customWidth="1"/>
    <col min="7" max="7" width="7.28515625" customWidth="1"/>
    <col min="8" max="8" width="10.140625" customWidth="1"/>
    <col min="9" max="18" width="10.7109375" customWidth="1"/>
  </cols>
  <sheetData>
    <row r="2" spans="1:26" ht="48.75" customHeight="1">
      <c r="A2" s="115" t="s">
        <v>242</v>
      </c>
      <c r="B2" s="116"/>
      <c r="C2" s="116"/>
      <c r="D2" s="116"/>
      <c r="E2" s="116"/>
      <c r="F2" s="116"/>
      <c r="G2" s="116"/>
      <c r="H2" s="116"/>
    </row>
    <row r="3" spans="1:26" ht="60">
      <c r="A3" s="1" t="s">
        <v>1</v>
      </c>
      <c r="B3" s="1" t="s">
        <v>2</v>
      </c>
      <c r="C3" s="1" t="s">
        <v>3</v>
      </c>
      <c r="D3" s="117" t="s">
        <v>4</v>
      </c>
      <c r="E3" s="113"/>
      <c r="F3" s="1" t="s">
        <v>5</v>
      </c>
      <c r="G3" s="1" t="s">
        <v>6</v>
      </c>
      <c r="H3" s="1" t="s">
        <v>7</v>
      </c>
    </row>
    <row r="4" spans="1:26" ht="47.25">
      <c r="A4" s="98" t="s">
        <v>775</v>
      </c>
      <c r="B4" s="99" t="s">
        <v>9</v>
      </c>
      <c r="C4" s="100" t="s">
        <v>776</v>
      </c>
      <c r="D4" s="140" t="s">
        <v>777</v>
      </c>
      <c r="E4" s="113"/>
      <c r="F4" s="101">
        <v>1</v>
      </c>
      <c r="G4" s="102" t="s">
        <v>778</v>
      </c>
      <c r="H4" s="102" t="s">
        <v>576</v>
      </c>
      <c r="M4" s="7" t="s">
        <v>13</v>
      </c>
      <c r="N4" s="8" t="s">
        <v>14</v>
      </c>
      <c r="O4" s="8" t="s">
        <v>15</v>
      </c>
      <c r="P4" s="8" t="s">
        <v>16</v>
      </c>
      <c r="Q4" s="9" t="s">
        <v>17</v>
      </c>
      <c r="R4" s="10"/>
    </row>
    <row r="5" spans="1:26" ht="23.25">
      <c r="A5" s="103" t="s">
        <v>779</v>
      </c>
      <c r="B5" s="99" t="s">
        <v>9</v>
      </c>
      <c r="C5" s="104" t="s">
        <v>780</v>
      </c>
      <c r="D5" s="141" t="s">
        <v>781</v>
      </c>
      <c r="E5" s="113"/>
      <c r="F5" s="105">
        <v>2</v>
      </c>
      <c r="G5" s="106" t="s">
        <v>778</v>
      </c>
      <c r="H5" s="106" t="s">
        <v>576</v>
      </c>
      <c r="I5" s="15"/>
      <c r="J5" s="15"/>
      <c r="K5" s="15"/>
      <c r="L5" s="15"/>
      <c r="M5" s="12">
        <f t="shared" ref="M5:M6" si="0">SUM(N5:Q5)</f>
        <v>17</v>
      </c>
      <c r="N5" s="12">
        <f>COUNTIF(B4:B20,"الطحانة")</f>
        <v>0</v>
      </c>
      <c r="O5" s="12">
        <f>COUNTIF(B4:B20,"إطعام سريع")+COUNTIF(B4:B20,"إطعام كامل")+COUNTIF(B4:B20,"مقهى")+COUNTIF(B4:B20,"محطة خدمات")+COUNTIF(B4:B20,"ت/ت للحوم والدواجن")+COUNTIF(B4:B20,"تعبئة الهاتف النقال")+COUNTIF(B4:B20,"حلويات")+COUNTIF(B4:B20,"تصليح العجلات")+COUNTIF(B4:B20,"ميكانيك السيارات")</f>
        <v>6</v>
      </c>
      <c r="P5" s="12">
        <f>COUNTIF(B4:B20,"مخبزة")</f>
        <v>3</v>
      </c>
      <c r="Q5" s="12">
        <f>COUNTIF(B4:B20,"ت/ت للتغذية العامة")+COUNTIF(B4:B20,"سوبيرات (مغازة)")+COUNTIF(B4:B20,"ت/ت للخضر والفواكه")</f>
        <v>8</v>
      </c>
      <c r="R5" s="7" t="s">
        <v>21</v>
      </c>
      <c r="S5" s="15"/>
      <c r="T5" s="15"/>
      <c r="U5" s="15"/>
      <c r="V5" s="15"/>
      <c r="W5" s="15"/>
      <c r="X5" s="15"/>
      <c r="Y5" s="15"/>
      <c r="Z5" s="15"/>
    </row>
    <row r="6" spans="1:26" ht="46.5">
      <c r="A6" s="103" t="s">
        <v>782</v>
      </c>
      <c r="B6" s="99" t="s">
        <v>9</v>
      </c>
      <c r="C6" s="104" t="s">
        <v>783</v>
      </c>
      <c r="D6" s="142" t="s">
        <v>784</v>
      </c>
      <c r="E6" s="127"/>
      <c r="F6" s="101">
        <v>3</v>
      </c>
      <c r="G6" s="106" t="s">
        <v>778</v>
      </c>
      <c r="H6" s="106" t="s">
        <v>576</v>
      </c>
      <c r="M6" s="14">
        <f t="shared" si="0"/>
        <v>1</v>
      </c>
      <c r="N6" s="14">
        <f t="shared" ref="N6:Q6" si="1">N5/$H$22</f>
        <v>0</v>
      </c>
      <c r="O6" s="14">
        <f t="shared" si="1"/>
        <v>0.35294117647058826</v>
      </c>
      <c r="P6" s="14">
        <f t="shared" si="1"/>
        <v>0.17647058823529413</v>
      </c>
      <c r="Q6" s="14">
        <f t="shared" si="1"/>
        <v>0.47058823529411764</v>
      </c>
      <c r="R6" s="7" t="s">
        <v>25</v>
      </c>
    </row>
    <row r="7" spans="1:26" ht="23.25">
      <c r="A7" s="107" t="s">
        <v>785</v>
      </c>
      <c r="B7" s="108" t="s">
        <v>48</v>
      </c>
      <c r="C7" s="109" t="s">
        <v>786</v>
      </c>
      <c r="D7" s="138" t="s">
        <v>787</v>
      </c>
      <c r="E7" s="127"/>
      <c r="F7" s="101">
        <v>4</v>
      </c>
      <c r="G7" s="106" t="s">
        <v>778</v>
      </c>
      <c r="H7" s="106" t="s">
        <v>576</v>
      </c>
    </row>
    <row r="8" spans="1:26" ht="23.25">
      <c r="A8" s="107" t="s">
        <v>788</v>
      </c>
      <c r="B8" s="108" t="s">
        <v>48</v>
      </c>
      <c r="C8" s="109" t="s">
        <v>789</v>
      </c>
      <c r="D8" s="138" t="s">
        <v>790</v>
      </c>
      <c r="E8" s="127"/>
      <c r="F8" s="105">
        <v>5</v>
      </c>
      <c r="G8" s="106" t="s">
        <v>778</v>
      </c>
      <c r="H8" s="106" t="s">
        <v>576</v>
      </c>
    </row>
    <row r="9" spans="1:26" ht="23.25">
      <c r="A9" s="107" t="s">
        <v>791</v>
      </c>
      <c r="B9" s="108" t="s">
        <v>48</v>
      </c>
      <c r="C9" s="109" t="s">
        <v>792</v>
      </c>
      <c r="D9" s="138" t="s">
        <v>793</v>
      </c>
      <c r="E9" s="127"/>
      <c r="F9" s="101">
        <v>6</v>
      </c>
      <c r="G9" s="106" t="s">
        <v>778</v>
      </c>
      <c r="H9" s="106" t="s">
        <v>576</v>
      </c>
    </row>
    <row r="10" spans="1:26" ht="23.25">
      <c r="A10" s="107" t="s">
        <v>794</v>
      </c>
      <c r="B10" s="108" t="s">
        <v>48</v>
      </c>
      <c r="C10" s="109" t="s">
        <v>795</v>
      </c>
      <c r="D10" s="138" t="s">
        <v>796</v>
      </c>
      <c r="E10" s="127"/>
      <c r="F10" s="101">
        <v>7</v>
      </c>
      <c r="G10" s="106" t="s">
        <v>778</v>
      </c>
      <c r="H10" s="106" t="s">
        <v>576</v>
      </c>
    </row>
    <row r="11" spans="1:26" ht="23.25">
      <c r="A11" s="110" t="s">
        <v>797</v>
      </c>
      <c r="B11" s="108" t="s">
        <v>48</v>
      </c>
      <c r="C11" s="109" t="s">
        <v>798</v>
      </c>
      <c r="D11" s="138" t="s">
        <v>799</v>
      </c>
      <c r="E11" s="127"/>
      <c r="F11" s="105">
        <v>8</v>
      </c>
      <c r="G11" s="106" t="s">
        <v>778</v>
      </c>
      <c r="H11" s="106" t="s">
        <v>576</v>
      </c>
    </row>
    <row r="12" spans="1:26" ht="23.25">
      <c r="A12" s="107" t="s">
        <v>800</v>
      </c>
      <c r="B12" s="108" t="s">
        <v>48</v>
      </c>
      <c r="C12" s="109" t="s">
        <v>801</v>
      </c>
      <c r="D12" s="138" t="s">
        <v>802</v>
      </c>
      <c r="E12" s="127"/>
      <c r="F12" s="101">
        <v>9</v>
      </c>
      <c r="G12" s="106" t="s">
        <v>778</v>
      </c>
      <c r="H12" s="106" t="s">
        <v>576</v>
      </c>
    </row>
    <row r="13" spans="1:26" ht="23.25">
      <c r="A13" s="107" t="s">
        <v>630</v>
      </c>
      <c r="B13" s="108" t="s">
        <v>332</v>
      </c>
      <c r="C13" s="109" t="s">
        <v>803</v>
      </c>
      <c r="D13" s="138" t="s">
        <v>804</v>
      </c>
      <c r="E13" s="127"/>
      <c r="F13" s="101">
        <v>10</v>
      </c>
      <c r="G13" s="106" t="s">
        <v>778</v>
      </c>
      <c r="H13" s="106" t="s">
        <v>576</v>
      </c>
    </row>
    <row r="14" spans="1:26" ht="23.25">
      <c r="A14" s="107" t="s">
        <v>805</v>
      </c>
      <c r="B14" s="108" t="s">
        <v>132</v>
      </c>
      <c r="C14" s="109" t="s">
        <v>806</v>
      </c>
      <c r="D14" s="139" t="s">
        <v>807</v>
      </c>
      <c r="E14" s="113"/>
      <c r="F14" s="105">
        <v>11</v>
      </c>
      <c r="G14" s="106" t="s">
        <v>778</v>
      </c>
      <c r="H14" s="106" t="s">
        <v>576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23.25">
      <c r="A15" s="107" t="s">
        <v>808</v>
      </c>
      <c r="B15" s="106" t="s">
        <v>132</v>
      </c>
      <c r="C15" s="109" t="s">
        <v>809</v>
      </c>
      <c r="D15" s="138" t="s">
        <v>810</v>
      </c>
      <c r="E15" s="127"/>
      <c r="F15" s="101">
        <v>12</v>
      </c>
      <c r="G15" s="106" t="s">
        <v>778</v>
      </c>
      <c r="H15" s="106" t="s">
        <v>576</v>
      </c>
    </row>
    <row r="16" spans="1:26" ht="30">
      <c r="A16" s="107" t="s">
        <v>811</v>
      </c>
      <c r="B16" s="106" t="s">
        <v>170</v>
      </c>
      <c r="C16" s="109" t="s">
        <v>812</v>
      </c>
      <c r="D16" s="136" t="s">
        <v>813</v>
      </c>
      <c r="E16" s="127"/>
      <c r="F16" s="101">
        <v>13</v>
      </c>
      <c r="G16" s="106" t="s">
        <v>778</v>
      </c>
      <c r="H16" s="106" t="s">
        <v>576</v>
      </c>
    </row>
    <row r="17" spans="1:26" ht="23.25">
      <c r="A17" s="107" t="s">
        <v>814</v>
      </c>
      <c r="B17" s="106" t="s">
        <v>103</v>
      </c>
      <c r="C17" s="109" t="s">
        <v>815</v>
      </c>
      <c r="D17" s="137" t="s">
        <v>816</v>
      </c>
      <c r="E17" s="113"/>
      <c r="F17" s="105">
        <v>14</v>
      </c>
      <c r="G17" s="106" t="s">
        <v>778</v>
      </c>
      <c r="H17" s="106" t="s">
        <v>576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23.25">
      <c r="A18" s="107" t="s">
        <v>817</v>
      </c>
      <c r="B18" s="106" t="s">
        <v>48</v>
      </c>
      <c r="C18" s="109" t="s">
        <v>818</v>
      </c>
      <c r="D18" s="137" t="s">
        <v>612</v>
      </c>
      <c r="E18" s="113"/>
      <c r="F18" s="101">
        <v>15</v>
      </c>
      <c r="G18" s="106" t="s">
        <v>778</v>
      </c>
      <c r="H18" s="106" t="s">
        <v>576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45">
      <c r="A19" s="107" t="s">
        <v>819</v>
      </c>
      <c r="B19" s="106" t="s">
        <v>48</v>
      </c>
      <c r="C19" s="109" t="s">
        <v>820</v>
      </c>
      <c r="D19" s="136" t="s">
        <v>821</v>
      </c>
      <c r="E19" s="127"/>
      <c r="F19" s="101">
        <v>16</v>
      </c>
      <c r="G19" s="106" t="s">
        <v>778</v>
      </c>
      <c r="H19" s="106" t="s">
        <v>576</v>
      </c>
    </row>
    <row r="20" spans="1:26" ht="30">
      <c r="A20" s="107" t="s">
        <v>822</v>
      </c>
      <c r="B20" s="106" t="s">
        <v>154</v>
      </c>
      <c r="C20" s="111" t="s">
        <v>823</v>
      </c>
      <c r="D20" s="137" t="s">
        <v>824</v>
      </c>
      <c r="E20" s="113"/>
      <c r="F20" s="105">
        <v>17</v>
      </c>
      <c r="G20" s="106" t="s">
        <v>778</v>
      </c>
      <c r="H20" s="106" t="s">
        <v>576</v>
      </c>
    </row>
    <row r="21" spans="1:26" ht="30" customHeight="1"/>
    <row r="22" spans="1:26" ht="30" customHeight="1">
      <c r="H22" s="37">
        <f>COUNTA(F4:F20)</f>
        <v>17</v>
      </c>
      <c r="I22" s="38" t="s">
        <v>825</v>
      </c>
    </row>
    <row r="23" spans="1:26" ht="15.75" customHeight="1"/>
    <row r="24" spans="1:26" ht="15.75" customHeight="1"/>
    <row r="25" spans="1:26" ht="15.75" customHeight="1"/>
    <row r="26" spans="1:26" ht="15.75" customHeight="1"/>
    <row r="27" spans="1:26" ht="15.75" customHeight="1"/>
    <row r="28" spans="1:26" ht="15.75" customHeight="1"/>
    <row r="29" spans="1:26" ht="15.75" customHeight="1"/>
    <row r="30" spans="1:26" ht="15.75" customHeight="1"/>
    <row r="31" spans="1:26" ht="15.75" customHeight="1"/>
    <row r="32" spans="1:26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9">
    <mergeCell ref="A2:H2"/>
    <mergeCell ref="D3:E3"/>
    <mergeCell ref="D4:E4"/>
    <mergeCell ref="D5:E5"/>
    <mergeCell ref="D6:E6"/>
    <mergeCell ref="D7:E7"/>
    <mergeCell ref="D8:E8"/>
    <mergeCell ref="D16:E16"/>
    <mergeCell ref="D17:E17"/>
    <mergeCell ref="D18:E18"/>
    <mergeCell ref="D19:E19"/>
    <mergeCell ref="D20:E20"/>
    <mergeCell ref="D9:E9"/>
    <mergeCell ref="D10:E10"/>
    <mergeCell ref="D11:E11"/>
    <mergeCell ref="D12:E12"/>
    <mergeCell ref="D13:E13"/>
    <mergeCell ref="D14:E14"/>
    <mergeCell ref="D15:E15"/>
  </mergeCells>
  <dataValidations count="1">
    <dataValidation type="list" allowBlank="1" showErrorMessage="1" sqref="B4:B20">
      <formula1>النشاطات</formula1>
    </dataValidation>
  </dataValidations>
  <pageMargins left="0.7" right="0.7" top="0.75" bottom="0.75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زرالدة </vt:lpstr>
      <vt:lpstr>سطاوالي</vt:lpstr>
      <vt:lpstr>السويدانية</vt:lpstr>
      <vt:lpstr>المعالمة </vt:lpstr>
      <vt:lpstr>الرحمانية</vt:lpstr>
      <vt:lpstr>الرحمانية!Zone_d_impression</vt:lpstr>
      <vt:lpstr>السويدانية!Zone_d_impression</vt:lpstr>
      <vt:lpstr>'المعالمة '!Zone_d_impression</vt:lpstr>
      <vt:lpstr>'زرالدة '!Zone_d_impression</vt:lpstr>
      <vt:lpstr>سطاوالي!Zone_d_impression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inspection zeralda</dc:creator>
  <cp:lastModifiedBy>USER</cp:lastModifiedBy>
  <cp:lastPrinted>2024-02-13T16:14:42Z</cp:lastPrinted>
  <dcterms:created xsi:type="dcterms:W3CDTF">2006-09-12T15:06:44Z</dcterms:created>
  <dcterms:modified xsi:type="dcterms:W3CDTF">2024-02-13T16:15:42Z</dcterms:modified>
</cp:coreProperties>
</file>